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<sst xmlns="http://schemas.openxmlformats.org/spreadsheetml/2006/main" count="22" uniqueCount="22">
  <si>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r>
      <rPr>
        <sz val="11"/>
        <color rgb="FF000000"/>
        <rFont val="Arial"/>
        <charset val="204"/>
      </rPr>
      <t>2025</t>
    </r>
    <r>
      <rPr>
        <sz val="11"/>
        <color rgb="FF000000"/>
        <rFont val="宋体"/>
        <charset val="204"/>
      </rPr>
      <t>年度韶关市仁化县董塘镇等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个镇高标准农田改造提升建设项目拟支付清单</t>
    </r>
  </si>
  <si>
    <t>项目名称</t>
  </si>
  <si>
    <t>建设地点</t>
  </si>
  <si>
    <t>承包单位</t>
  </si>
  <si>
    <t>合同金额(元)</t>
  </si>
  <si>
    <t>施工进度</t>
  </si>
  <si>
    <t>费用名称</t>
  </si>
  <si>
    <t>累计完成额(
元 )</t>
  </si>
  <si>
    <t>扣除金额(元)</t>
  </si>
  <si>
    <t>申请支付金额(
元 )</t>
  </si>
  <si>
    <r>
      <rPr>
        <sz val="10"/>
        <color rgb="FF000000"/>
        <rFont val="Arial"/>
        <charset val="204"/>
      </rPr>
      <t>2025</t>
    </r>
    <r>
      <rPr>
        <sz val="10"/>
        <color rgb="FF000000"/>
        <rFont val="宋体"/>
        <charset val="204"/>
      </rPr>
      <t>年度韶关市仁化县董塘镇等</t>
    </r>
    <r>
      <rPr>
        <sz val="10"/>
        <color rgb="FF000000"/>
        <rFont val="Arial"/>
        <charset val="204"/>
      </rPr>
      <t>2</t>
    </r>
    <r>
      <rPr>
        <sz val="10"/>
        <color rgb="FF000000"/>
        <rFont val="宋体"/>
        <charset val="204"/>
      </rPr>
      <t>个镇高标准农田改造提升建设项目（第二标段）</t>
    </r>
  </si>
  <si>
    <t>董塘镇江头村</t>
  </si>
  <si>
    <t>(施工)仁化县振华建筑工程有限公司</t>
  </si>
  <si>
    <t>施工费进度款</t>
  </si>
  <si>
    <t>(监理)广东中水工程监理有限公司</t>
  </si>
  <si>
    <t>监理费进度款</t>
  </si>
  <si>
    <r>
      <rPr>
        <sz val="10"/>
        <color rgb="FF000000"/>
        <rFont val="Arial"/>
        <charset val="204"/>
      </rPr>
      <t>2025</t>
    </r>
    <r>
      <rPr>
        <sz val="10"/>
        <color rgb="FF000000"/>
        <rFont val="方正书宋_GBK"/>
        <charset val="204"/>
      </rPr>
      <t>年度韶关市仁化县董塘镇等</t>
    </r>
    <r>
      <rPr>
        <sz val="10"/>
        <color rgb="FF000000"/>
        <rFont val="Arial"/>
        <charset val="204"/>
      </rPr>
      <t>2</t>
    </r>
    <r>
      <rPr>
        <sz val="10"/>
        <color rgb="FF000000"/>
        <rFont val="方正书宋_GBK"/>
        <charset val="204"/>
      </rPr>
      <t>个镇高标准农田改造提升建设项目</t>
    </r>
  </si>
  <si>
    <t>董塘镇、石塘镇</t>
  </si>
  <si>
    <t>（勘测设计）韶关市水利水电勘测设计咨询有限公司</t>
  </si>
  <si>
    <t>勘测设计费进度款</t>
  </si>
  <si>
    <t>——</t>
  </si>
  <si>
    <t>合计</t>
  </si>
</sst>
</file>

<file path=xl/styles.xml><?xml version="1.0" encoding="utf-8"?>
<styleSheet xmlns="http://schemas.openxmlformats.org/spreadsheetml/2006/main">
  <numFmts count="7">
    <numFmt numFmtId="176" formatCode="0.0%"/>
    <numFmt numFmtId="177" formatCode="0_ 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rgb="FF000000"/>
      <name val="Arial"/>
      <charset val="204"/>
    </font>
    <font>
      <sz val="10"/>
      <name val="SimSun"/>
      <charset val="134"/>
    </font>
    <font>
      <sz val="10"/>
      <color rgb="FF000000"/>
      <name val="Arial"/>
      <charset val="204"/>
    </font>
    <font>
      <sz val="10"/>
      <color rgb="FF000000"/>
      <name val="宋体"/>
      <charset val="134"/>
      <scheme val="minor"/>
    </font>
    <font>
      <sz val="10"/>
      <color rgb="FF000000"/>
      <name val="方正书宋_GBK"/>
      <charset val="204"/>
    </font>
    <font>
      <sz val="10"/>
      <color rgb="FF000000"/>
      <name val="SimSun"/>
      <charset val="134"/>
    </font>
    <font>
      <sz val="10"/>
      <color rgb="FF000000"/>
      <name val="宋体"/>
      <charset val="204"/>
      <scheme val="minor"/>
    </font>
    <font>
      <sz val="10"/>
      <name val="宋体"/>
      <charset val="134"/>
      <scheme val="minor"/>
    </font>
    <font>
      <sz val="11"/>
      <color rgb="FF000000"/>
      <name val="方正书宋_GBK"/>
      <charset val="20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204"/>
    </font>
    <font>
      <sz val="10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14" borderId="7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6" fontId="6" fillId="0" borderId="3" xfId="35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9" fontId="6" fillId="0" borderId="3" xfId="35" applyFont="1" applyFill="1" applyBorder="1" applyAlignment="1">
      <alignment horizontal="center" vertical="center" wrapText="1"/>
    </xf>
    <xf numFmtId="9" fontId="2" fillId="0" borderId="3" xfId="35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145" zoomScaleNormal="145" workbookViewId="0">
      <selection activeCell="A1" sqref="A1:I1"/>
    </sheetView>
  </sheetViews>
  <sheetFormatPr defaultColWidth="9" defaultRowHeight="15" outlineLevelRow="7"/>
  <cols>
    <col min="1" max="1" width="25.72" customWidth="1"/>
    <col min="2" max="2" width="15.2533333333333" customWidth="1"/>
    <col min="3" max="3" width="23.5" customWidth="1"/>
    <col min="4" max="4" width="11.1266666666667" customWidth="1"/>
    <col min="5" max="5" width="7.76" customWidth="1"/>
    <col min="6" max="6" width="10.4333333333333" customWidth="1"/>
    <col min="7" max="7" width="8.95333333333333" customWidth="1"/>
    <col min="8" max="8" width="11.1266666666667" customWidth="1"/>
    <col min="9" max="9" width="10.1333333333333" customWidth="1"/>
    <col min="10" max="10" width="12.5"/>
    <col min="11" max="11" width="11.4"/>
  </cols>
  <sheetData>
    <row r="1" ht="31" customHeight="1" spans="1:9">
      <c r="A1" s="1" t="s">
        <v>0</v>
      </c>
      <c r="B1" s="2"/>
      <c r="C1" s="2"/>
      <c r="D1" s="2"/>
      <c r="E1" s="2"/>
      <c r="F1" s="2"/>
      <c r="G1" s="2"/>
      <c r="H1" s="2"/>
      <c r="I1" s="15"/>
    </row>
    <row r="2" ht="25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6"/>
      <c r="K2" s="16"/>
    </row>
    <row r="3" spans="1:9">
      <c r="A3" s="4" t="s">
        <v>10</v>
      </c>
      <c r="B3" s="3" t="s">
        <v>11</v>
      </c>
      <c r="C3" s="3" t="s">
        <v>12</v>
      </c>
      <c r="D3" s="5">
        <v>7416705.91</v>
      </c>
      <c r="E3" s="9">
        <v>0.708</v>
      </c>
      <c r="F3" s="10" t="s">
        <v>13</v>
      </c>
      <c r="G3" s="5">
        <v>5252438.32</v>
      </c>
      <c r="H3" s="5">
        <v>3207182.95</v>
      </c>
      <c r="I3" s="5">
        <v>2045255.37</v>
      </c>
    </row>
    <row r="4" spans="1:9">
      <c r="A4" s="4"/>
      <c r="B4" s="4"/>
      <c r="C4" s="3" t="s">
        <v>14</v>
      </c>
      <c r="D4" s="6">
        <v>127800</v>
      </c>
      <c r="E4" s="9"/>
      <c r="F4" s="10" t="s">
        <v>15</v>
      </c>
      <c r="G4" s="11">
        <f>D4*E3</f>
        <v>90482.4</v>
      </c>
      <c r="H4" s="6">
        <v>38340</v>
      </c>
      <c r="I4" s="11">
        <f>G4-H4</f>
        <v>52142.4</v>
      </c>
    </row>
    <row r="5" ht="25.5" spans="1:9">
      <c r="A5" s="4" t="s">
        <v>16</v>
      </c>
      <c r="B5" s="7" t="s">
        <v>17</v>
      </c>
      <c r="C5" s="3" t="s">
        <v>18</v>
      </c>
      <c r="D5" s="6">
        <v>1009200</v>
      </c>
      <c r="E5" s="12"/>
      <c r="F5" s="10" t="s">
        <v>19</v>
      </c>
      <c r="G5" s="11">
        <v>907804</v>
      </c>
      <c r="H5" s="6" t="s">
        <v>20</v>
      </c>
      <c r="I5" s="11">
        <v>907804</v>
      </c>
    </row>
    <row r="6" spans="1:9">
      <c r="A6" s="4"/>
      <c r="B6" s="4"/>
      <c r="C6" s="3"/>
      <c r="D6" s="8"/>
      <c r="E6" s="13"/>
      <c r="F6" s="3"/>
      <c r="G6" s="14"/>
      <c r="H6" s="8"/>
      <c r="I6" s="14"/>
    </row>
    <row r="7" spans="1:9">
      <c r="A7" s="3" t="s">
        <v>21</v>
      </c>
      <c r="B7" s="4"/>
      <c r="C7" s="4"/>
      <c r="D7" s="4"/>
      <c r="E7" s="4"/>
      <c r="F7" s="4"/>
      <c r="G7" s="4"/>
      <c r="H7" s="4"/>
      <c r="I7" s="4">
        <f>SUM(I3:I6)</f>
        <v>3005201.77</v>
      </c>
    </row>
    <row r="8" spans="1:9">
      <c r="A8" s="4"/>
      <c r="B8" s="4"/>
      <c r="C8" s="4"/>
      <c r="D8" s="4"/>
      <c r="E8" s="4"/>
      <c r="F8" s="4"/>
      <c r="G8" s="4"/>
      <c r="H8" s="4"/>
      <c r="I8" s="4"/>
    </row>
  </sheetData>
  <mergeCells count="4">
    <mergeCell ref="A1:I1"/>
    <mergeCell ref="A3:A4"/>
    <mergeCell ref="B3:B4"/>
    <mergeCell ref="E3:E4"/>
  </mergeCells>
  <pageMargins left="0.236111111111111" right="0.156944444444444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2025-12-08T22:52:00Z</dcterms:created>
  <dcterms:modified xsi:type="dcterms:W3CDTF">2025-12-09T10:33:23Z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2025-12-08T14:52:35Z</vt:filetime>
  </property>
  <property fmtid="{D5CDD505-2E9C-101B-9397-08002B2CF9AE}" pid="4" name="UsrData">
    <vt:lpwstr>6933d2afa274d1001f1cf760wl</vt:lpwstr>
  </property>
  <property fmtid="{D5CDD505-2E9C-101B-9397-08002B2CF9AE}" pid="5" name="ICV">
    <vt:lpwstr>16B89C92C5E445F49AE4C7A4270EB7AD_12</vt:lpwstr>
  </property>
  <property fmtid="{D5CDD505-2E9C-101B-9397-08002B2CF9AE}" pid="6" name="KSOProductBuildVer">
    <vt:lpwstr>2052-11.8.2.10605</vt:lpwstr>
  </property>
  <property fmtid="{D5CDD505-2E9C-101B-9397-08002B2CF9AE}" pid="7" name="CalculationRule">
    <vt:i4>0</vt:i4>
  </property>
</Properties>
</file>