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<sst xmlns="http://schemas.openxmlformats.org/spreadsheetml/2006/main" count="27" uniqueCount="24">
  <si>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</t>
  </si>
  <si>
    <t>仁化县2023年水稻病虫害统防统治项目实施地点、拟补助明细表（2025年批次）</t>
  </si>
  <si>
    <t>服务组织名称</t>
  </si>
  <si>
    <t>镇（街）</t>
  </si>
  <si>
    <t>实施地点</t>
  </si>
  <si>
    <t>申报全程防治服务补助面积（亩）</t>
  </si>
  <si>
    <t>核定全程防治服务补助面积（亩）</t>
  </si>
  <si>
    <t>补助标准（50元/亩）</t>
  </si>
  <si>
    <t>申报补助金额（元）</t>
  </si>
  <si>
    <t>核定补助金额（元）</t>
  </si>
  <si>
    <t>广东省犇犇农业科技服务有限公司</t>
  </si>
  <si>
    <t>扶溪镇</t>
  </si>
  <si>
    <t>水口村</t>
  </si>
  <si>
    <t>黄坑镇</t>
  </si>
  <si>
    <t>高夫村</t>
  </si>
  <si>
    <t>曰庄村</t>
  </si>
  <si>
    <t>闻韶镇</t>
  </si>
  <si>
    <t>华塘村</t>
  </si>
  <si>
    <t xml:space="preserve"> </t>
  </si>
  <si>
    <t>董塘镇</t>
  </si>
  <si>
    <t>新龙村</t>
  </si>
  <si>
    <t>周田镇</t>
  </si>
  <si>
    <t>周田村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</si>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</sst>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3" sqref="E3:E4"/>
    </sheetView>
  </sheetViews>
  <sheetFormatPr defaultColWidth="9" defaultRowHeight="13.5"/>
  <cols>
    <col min="1" max="1" width="21.375" style="1" customWidth="1"/>
    <col min="2" max="2" width="9" style="3"/>
    <col min="3" max="3" width="12.25" style="1" customWidth="1"/>
    <col min="4" max="6" width="12.875" style="1" customWidth="1"/>
    <col min="7" max="7" width="14.375" style="1" customWidth="1"/>
    <col min="8" max="8" width="16.375" style="1" customWidth="1"/>
    <col min="9" max="9" width="51.625" style="1" customWidth="1"/>
    <col min="10" max="16384" width="9" style="1"/>
  </cols>
  <sheetData>
    <row r="1" ht="23" customHeight="1" spans="1:1">
      <c r="A1" s="4" t="s">
        <v>0</v>
      </c>
    </row>
    <row r="2" s="1" customFormat="1" ht="61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s="2" customFormat="1" ht="30" customHeight="1" spans="1:8">
      <c r="A4" s="7"/>
      <c r="B4" s="7"/>
      <c r="C4" s="8"/>
      <c r="D4" s="10"/>
      <c r="E4" s="8"/>
      <c r="F4" s="8"/>
      <c r="G4" s="10"/>
      <c r="H4" s="10"/>
    </row>
    <row r="5" s="2" customFormat="1" ht="30" customHeight="1" spans="1:8">
      <c r="A5" s="11" t="s">
        <v>10</v>
      </c>
      <c r="B5" s="12" t="s">
        <v>11</v>
      </c>
      <c r="C5" s="12" t="s">
        <v>12</v>
      </c>
      <c r="D5" s="12">
        <v>299</v>
      </c>
      <c r="E5" s="12">
        <v>299</v>
      </c>
      <c r="F5" s="13">
        <v>50</v>
      </c>
      <c r="G5" s="13">
        <f>D5*F5</f>
        <v>14950</v>
      </c>
      <c r="H5" s="13">
        <f>E5*F5</f>
        <v>14950</v>
      </c>
    </row>
    <row r="6" s="2" customFormat="1" ht="30" customHeight="1" spans="1:8">
      <c r="A6" s="11"/>
      <c r="B6" s="12" t="s">
        <v>11</v>
      </c>
      <c r="C6" s="12" t="s">
        <v>12</v>
      </c>
      <c r="D6" s="12">
        <v>198.48</v>
      </c>
      <c r="E6" s="12">
        <v>198.48</v>
      </c>
      <c r="F6" s="13">
        <v>50</v>
      </c>
      <c r="G6" s="13">
        <f t="shared" ref="G6:G11" si="0">D6*F6</f>
        <v>9924</v>
      </c>
      <c r="H6" s="13">
        <f t="shared" ref="H6:H11" si="1">E6*F6</f>
        <v>9924</v>
      </c>
    </row>
    <row r="7" s="2" customFormat="1" ht="30" customHeight="1" spans="1:8">
      <c r="A7" s="11"/>
      <c r="B7" s="12" t="s">
        <v>13</v>
      </c>
      <c r="C7" s="12" t="s">
        <v>14</v>
      </c>
      <c r="D7" s="12">
        <v>175.95</v>
      </c>
      <c r="E7" s="12">
        <v>175.95</v>
      </c>
      <c r="F7" s="13">
        <v>50</v>
      </c>
      <c r="G7" s="13">
        <f t="shared" si="0"/>
        <v>8797.5</v>
      </c>
      <c r="H7" s="13">
        <f t="shared" si="1"/>
        <v>8797.5</v>
      </c>
    </row>
    <row r="8" s="2" customFormat="1" ht="30" customHeight="1" spans="1:8">
      <c r="A8" s="11"/>
      <c r="B8" s="12" t="s">
        <v>13</v>
      </c>
      <c r="C8" s="12" t="s">
        <v>15</v>
      </c>
      <c r="D8" s="12">
        <v>85.73</v>
      </c>
      <c r="E8" s="12">
        <v>85.73</v>
      </c>
      <c r="F8" s="13">
        <v>50</v>
      </c>
      <c r="G8" s="13">
        <f t="shared" si="0"/>
        <v>4286.5</v>
      </c>
      <c r="H8" s="13">
        <f t="shared" si="1"/>
        <v>4286.5</v>
      </c>
    </row>
    <row r="9" s="2" customFormat="1" ht="30" customHeight="1" spans="1:9">
      <c r="A9" s="11"/>
      <c r="B9" s="12" t="s">
        <v>16</v>
      </c>
      <c r="C9" s="12" t="s">
        <v>17</v>
      </c>
      <c r="D9" s="12">
        <v>242.34</v>
      </c>
      <c r="E9" s="12">
        <v>242.34</v>
      </c>
      <c r="F9" s="13">
        <v>50</v>
      </c>
      <c r="G9" s="13">
        <f t="shared" si="0"/>
        <v>12117</v>
      </c>
      <c r="H9" s="13">
        <f t="shared" si="1"/>
        <v>12117</v>
      </c>
      <c r="I9" s="2" t="s">
        <v>18</v>
      </c>
    </row>
    <row r="10" s="2" customFormat="1" ht="30" customHeight="1" spans="1:8">
      <c r="A10" s="11"/>
      <c r="B10" s="12" t="s">
        <v>19</v>
      </c>
      <c r="C10" s="12" t="s">
        <v>20</v>
      </c>
      <c r="D10" s="12">
        <v>53.02</v>
      </c>
      <c r="E10" s="12">
        <v>53.02</v>
      </c>
      <c r="F10" s="13">
        <v>50</v>
      </c>
      <c r="G10" s="13">
        <f t="shared" si="0"/>
        <v>2651</v>
      </c>
      <c r="H10" s="13">
        <f t="shared" si="1"/>
        <v>2651</v>
      </c>
    </row>
    <row r="11" s="2" customFormat="1" ht="30" customHeight="1" spans="1:8">
      <c r="A11" s="11"/>
      <c r="B11" s="12" t="s">
        <v>21</v>
      </c>
      <c r="C11" s="12" t="s">
        <v>22</v>
      </c>
      <c r="D11" s="12">
        <v>53.69</v>
      </c>
      <c r="E11" s="12">
        <v>53.69</v>
      </c>
      <c r="F11" s="13">
        <v>50</v>
      </c>
      <c r="G11" s="13">
        <f t="shared" si="0"/>
        <v>2684.5</v>
      </c>
      <c r="H11" s="13">
        <f t="shared" si="1"/>
        <v>2684.5</v>
      </c>
    </row>
    <row r="12" s="2" customFormat="1" ht="30" customHeight="1" spans="1:8">
      <c r="A12" s="14" t="s">
        <v>23</v>
      </c>
      <c r="B12" s="15"/>
      <c r="C12" s="16"/>
      <c r="D12" s="17">
        <f t="shared" ref="D12:H12" si="2">SUM(D5:D11)</f>
        <v>1108.21</v>
      </c>
      <c r="E12" s="17">
        <f t="shared" si="2"/>
        <v>1108.21</v>
      </c>
      <c r="F12" s="17">
        <v>50</v>
      </c>
      <c r="G12" s="17">
        <f t="shared" si="2"/>
        <v>55410.5</v>
      </c>
      <c r="H12" s="17">
        <f t="shared" si="2"/>
        <v>55410.5</v>
      </c>
    </row>
  </sheetData>
  <mergeCells count="11">
    <mergeCell ref="A2:H2"/>
    <mergeCell ref="A12:C12"/>
    <mergeCell ref="A3:A4"/>
    <mergeCell ref="A5:A11"/>
    <mergeCell ref="B3:B4"/>
    <mergeCell ref="C3:C4"/>
    <mergeCell ref="D3:D4"/>
    <mergeCell ref="E3:E4"/>
    <mergeCell ref="F3:F4"/>
    <mergeCell ref="G3:G4"/>
    <mergeCell ref="H3:H4"/>
  </mergeCells>
  <pageMargins left="0.708333333333333" right="0.156944444444444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曾凡林</cp:lastModifiedBy>
  <dcterms:created xsi:type="dcterms:W3CDTF">2024-08-21T02:31:00Z</dcterms:created>
  <dcterms:modified xsi:type="dcterms:W3CDTF">2025-10-14T08:35:59Z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D0E9DDA3A60243838B34107B7BC3FF67_11</vt:lpwstr>
  </property>
  <property fmtid="{D5CDD505-2E9C-101B-9397-08002B2CF9AE}" pid="3" name="KSOProductBuildVer">
    <vt:lpwstr>2052-12.1.0.23125</vt:lpwstr>
  </property>
</Properties>
</file>