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Sheet1!$A$2:$L$38</definedName>
  </definedNames>
  <calcPr calcId="144525"/>
</workbook>
</file>

<file path=xl/sharedStrings.xml><?xml version="1.0" encoding="utf-8"?>
<sst xmlns="http://schemas.openxmlformats.org/spreadsheetml/2006/main" count="102" uniqueCount="62">
  <si>
    <t>仁化县医共体2025年“青年人才”暨医疗卫生专业技术人员公开招聘
总成绩及进入体检人员名单</t>
  </si>
  <si>
    <t>序号</t>
  </si>
  <si>
    <t>岗位代码</t>
  </si>
  <si>
    <t>准考证号</t>
  </si>
  <si>
    <t>姓名</t>
  </si>
  <si>
    <t>笔试成绩</t>
  </si>
  <si>
    <t>笔试占60%</t>
  </si>
  <si>
    <t>面试成绩</t>
  </si>
  <si>
    <t>面试占40%</t>
  </si>
  <si>
    <t>总分</t>
  </si>
  <si>
    <t>排名</t>
  </si>
  <si>
    <t>是否进入体检</t>
  </si>
  <si>
    <t>备注</t>
  </si>
  <si>
    <t>A06</t>
  </si>
  <si>
    <t>雷丽静</t>
  </si>
  <si>
    <t>是</t>
  </si>
  <si>
    <t>白玫</t>
  </si>
  <si>
    <t>莫远清</t>
  </si>
  <si>
    <t>邹文君</t>
  </si>
  <si>
    <t>黄婷</t>
  </si>
  <si>
    <t>缺考</t>
  </si>
  <si>
    <t>谭瑞华</t>
  </si>
  <si>
    <t>A07</t>
  </si>
  <si>
    <t>朱若颖</t>
  </si>
  <si>
    <t>A08</t>
  </si>
  <si>
    <t>黄晓玲</t>
  </si>
  <si>
    <t>梁咏瑜</t>
  </si>
  <si>
    <t>刘玉云</t>
  </si>
  <si>
    <t>A11</t>
  </si>
  <si>
    <t>周双</t>
  </si>
  <si>
    <t>罗泽军</t>
  </si>
  <si>
    <t>王绮婷</t>
  </si>
  <si>
    <t>A12</t>
  </si>
  <si>
    <t>朱金华</t>
  </si>
  <si>
    <t>周凤仁</t>
  </si>
  <si>
    <t>杨樟</t>
  </si>
  <si>
    <t>A13</t>
  </si>
  <si>
    <t>何纤纤</t>
  </si>
  <si>
    <t>邹玉苑</t>
  </si>
  <si>
    <t>蔡桂梅</t>
  </si>
  <si>
    <t>A14</t>
  </si>
  <si>
    <t>何贵俊</t>
  </si>
  <si>
    <t>20250100721</t>
  </si>
  <si>
    <t>梅萍</t>
  </si>
  <si>
    <t>钟慈</t>
  </si>
  <si>
    <t>A15</t>
  </si>
  <si>
    <t>李育玲</t>
  </si>
  <si>
    <t>叶炜旻</t>
  </si>
  <si>
    <t>朱丽佳</t>
  </si>
  <si>
    <t>朱彬芳</t>
  </si>
  <si>
    <t>张鲜</t>
  </si>
  <si>
    <t>邹欣怡</t>
  </si>
  <si>
    <t>黄金玲</t>
  </si>
  <si>
    <t>何莹</t>
  </si>
  <si>
    <t>唐神英</t>
  </si>
  <si>
    <t>何艳琳</t>
  </si>
  <si>
    <t>A16</t>
  </si>
  <si>
    <t>盘光婕</t>
  </si>
  <si>
    <t>A17</t>
  </si>
  <si>
    <t>龙胡珍</t>
  </si>
  <si>
    <t>李想</t>
  </si>
  <si>
    <t>蒋文轩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</si>
</sst>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2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9" fontId="3" fillId="0" borderId="6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tabSelected="1" workbookViewId="0">
      <selection activeCell="M3" sqref="M3:N38"/>
    </sheetView>
  </sheetViews>
  <sheetFormatPr defaultColWidth="9" defaultRowHeight="13.5"/>
  <cols>
    <col min="1" max="1" width="6" style="1" customWidth="1"/>
    <col min="2" max="2" width="8.25" style="1" customWidth="1"/>
    <col min="3" max="3" width="13.75" style="1" customWidth="1"/>
    <col min="4" max="4" width="12.25" style="1" customWidth="1"/>
    <col min="5" max="16384" width="9" style="1"/>
  </cols>
  <sheetData>
    <row r="1" s="1" customFormat="1" ht="6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9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6" t="s">
        <v>10</v>
      </c>
      <c r="K2" s="17" t="s">
        <v>11</v>
      </c>
      <c r="L2" s="17" t="s">
        <v>12</v>
      </c>
    </row>
    <row r="3" ht="33" customHeight="1" spans="1:12">
      <c r="A3" s="4">
        <v>1</v>
      </c>
      <c r="B3" s="5" t="s">
        <v>13</v>
      </c>
      <c r="C3" s="5">
        <v>20250100112</v>
      </c>
      <c r="D3" s="5" t="s">
        <v>14</v>
      </c>
      <c r="E3" s="6">
        <v>80.73</v>
      </c>
      <c r="F3" s="7">
        <f t="shared" ref="F3:F8" si="0">E3*0.6</f>
        <v>48.438</v>
      </c>
      <c r="G3" s="8">
        <v>79.8</v>
      </c>
      <c r="H3" s="7">
        <f t="shared" ref="H3:H6" si="1">G3*0.4</f>
        <v>31.92</v>
      </c>
      <c r="I3" s="7">
        <f t="shared" ref="I3:I6" si="2">F3+H3</f>
        <v>80.358</v>
      </c>
      <c r="J3" s="18">
        <v>1</v>
      </c>
      <c r="K3" s="4" t="s">
        <v>15</v>
      </c>
      <c r="L3" s="19"/>
    </row>
    <row r="4" ht="33" customHeight="1" spans="1:12">
      <c r="A4" s="4">
        <v>2</v>
      </c>
      <c r="B4" s="5" t="s">
        <v>13</v>
      </c>
      <c r="C4" s="5">
        <v>20250100119</v>
      </c>
      <c r="D4" s="5" t="s">
        <v>16</v>
      </c>
      <c r="E4" s="6">
        <v>78.33</v>
      </c>
      <c r="F4" s="7">
        <f t="shared" si="0"/>
        <v>46.998</v>
      </c>
      <c r="G4" s="8">
        <v>76.8</v>
      </c>
      <c r="H4" s="7">
        <f t="shared" si="1"/>
        <v>30.72</v>
      </c>
      <c r="I4" s="7">
        <f t="shared" si="2"/>
        <v>77.718</v>
      </c>
      <c r="J4" s="18">
        <v>2</v>
      </c>
      <c r="K4" s="4" t="s">
        <v>15</v>
      </c>
      <c r="L4" s="19"/>
    </row>
    <row r="5" ht="33" customHeight="1" spans="1:12">
      <c r="A5" s="4">
        <v>3</v>
      </c>
      <c r="B5" s="5" t="s">
        <v>13</v>
      </c>
      <c r="C5" s="5">
        <v>20250100123</v>
      </c>
      <c r="D5" s="5" t="s">
        <v>17</v>
      </c>
      <c r="E5" s="6">
        <v>79.02</v>
      </c>
      <c r="F5" s="7">
        <f t="shared" si="0"/>
        <v>47.412</v>
      </c>
      <c r="G5" s="8">
        <v>74.9</v>
      </c>
      <c r="H5" s="7">
        <f t="shared" si="1"/>
        <v>29.96</v>
      </c>
      <c r="I5" s="7">
        <f t="shared" si="2"/>
        <v>77.372</v>
      </c>
      <c r="J5" s="18">
        <v>3</v>
      </c>
      <c r="K5" s="4"/>
      <c r="L5" s="19"/>
    </row>
    <row r="6" ht="33" customHeight="1" spans="1:12">
      <c r="A6" s="4">
        <v>4</v>
      </c>
      <c r="B6" s="5" t="s">
        <v>13</v>
      </c>
      <c r="C6" s="5">
        <v>20250100128</v>
      </c>
      <c r="D6" s="5" t="s">
        <v>18</v>
      </c>
      <c r="E6" s="6">
        <v>79.02</v>
      </c>
      <c r="F6" s="7">
        <f t="shared" si="0"/>
        <v>47.412</v>
      </c>
      <c r="G6" s="8">
        <v>72.1</v>
      </c>
      <c r="H6" s="7">
        <f t="shared" si="1"/>
        <v>28.84</v>
      </c>
      <c r="I6" s="7">
        <f t="shared" si="2"/>
        <v>76.252</v>
      </c>
      <c r="J6" s="18">
        <v>4</v>
      </c>
      <c r="K6" s="4"/>
      <c r="L6" s="19"/>
    </row>
    <row r="7" ht="33" customHeight="1" spans="1:12">
      <c r="A7" s="4">
        <v>5</v>
      </c>
      <c r="B7" s="5" t="s">
        <v>13</v>
      </c>
      <c r="C7" s="5">
        <v>20250100229</v>
      </c>
      <c r="D7" s="5" t="s">
        <v>19</v>
      </c>
      <c r="E7" s="6">
        <v>85.13</v>
      </c>
      <c r="F7" s="7">
        <f t="shared" si="0"/>
        <v>51.078</v>
      </c>
      <c r="G7" s="8" t="s">
        <v>20</v>
      </c>
      <c r="H7" s="7"/>
      <c r="I7" s="7"/>
      <c r="J7" s="20"/>
      <c r="K7" s="4"/>
      <c r="L7" s="19"/>
    </row>
    <row r="8" ht="33" customHeight="1" spans="1:12">
      <c r="A8" s="4">
        <v>6</v>
      </c>
      <c r="B8" s="5" t="s">
        <v>13</v>
      </c>
      <c r="C8" s="5">
        <v>20250100209</v>
      </c>
      <c r="D8" s="5" t="s">
        <v>21</v>
      </c>
      <c r="E8" s="6">
        <v>78.52</v>
      </c>
      <c r="F8" s="7">
        <f t="shared" si="0"/>
        <v>47.112</v>
      </c>
      <c r="G8" s="8" t="s">
        <v>20</v>
      </c>
      <c r="H8" s="7"/>
      <c r="I8" s="7"/>
      <c r="J8" s="20"/>
      <c r="K8" s="4"/>
      <c r="L8" s="19"/>
    </row>
    <row r="9" ht="33" customHeight="1" spans="1:12">
      <c r="A9" s="4">
        <v>7</v>
      </c>
      <c r="B9" s="5" t="s">
        <v>22</v>
      </c>
      <c r="C9" s="5">
        <v>20250100301</v>
      </c>
      <c r="D9" s="5" t="s">
        <v>23</v>
      </c>
      <c r="E9" s="6">
        <v>75.12</v>
      </c>
      <c r="F9" s="7">
        <f t="shared" ref="F4:F38" si="3">E9*0.6</f>
        <v>45.072</v>
      </c>
      <c r="G9" s="8">
        <v>78.8</v>
      </c>
      <c r="H9" s="7">
        <f>G9*0.4</f>
        <v>31.52</v>
      </c>
      <c r="I9" s="7">
        <f>F9+H9</f>
        <v>76.592</v>
      </c>
      <c r="J9" s="18">
        <v>1</v>
      </c>
      <c r="K9" s="4" t="s">
        <v>15</v>
      </c>
      <c r="L9" s="19"/>
    </row>
    <row r="10" ht="33" customHeight="1" spans="1:12">
      <c r="A10" s="4">
        <v>8</v>
      </c>
      <c r="B10" s="5" t="s">
        <v>24</v>
      </c>
      <c r="C10" s="5">
        <v>20250100303</v>
      </c>
      <c r="D10" s="5" t="s">
        <v>25</v>
      </c>
      <c r="E10" s="6">
        <v>83.42</v>
      </c>
      <c r="F10" s="7">
        <f t="shared" si="3"/>
        <v>50.052</v>
      </c>
      <c r="G10" s="8">
        <v>65.1</v>
      </c>
      <c r="H10" s="7">
        <f>G10*0.4</f>
        <v>26.04</v>
      </c>
      <c r="I10" s="7">
        <f>F10+H10</f>
        <v>76.092</v>
      </c>
      <c r="J10" s="18">
        <v>1</v>
      </c>
      <c r="K10" s="4" t="s">
        <v>15</v>
      </c>
      <c r="L10" s="19"/>
    </row>
    <row r="11" ht="33" customHeight="1" spans="1:12">
      <c r="A11" s="4">
        <v>9</v>
      </c>
      <c r="B11" s="5" t="s">
        <v>24</v>
      </c>
      <c r="C11" s="5">
        <v>20250100305</v>
      </c>
      <c r="D11" s="5" t="s">
        <v>26</v>
      </c>
      <c r="E11" s="6">
        <v>61.44</v>
      </c>
      <c r="F11" s="7">
        <f t="shared" si="3"/>
        <v>36.864</v>
      </c>
      <c r="G11" s="8">
        <v>54.6</v>
      </c>
      <c r="H11" s="7"/>
      <c r="I11" s="7"/>
      <c r="J11" s="20"/>
      <c r="K11" s="19"/>
      <c r="L11" s="19"/>
    </row>
    <row r="12" ht="33" customHeight="1" spans="1:12">
      <c r="A12" s="4">
        <v>10</v>
      </c>
      <c r="B12" s="5" t="s">
        <v>24</v>
      </c>
      <c r="C12" s="5">
        <v>20250100304</v>
      </c>
      <c r="D12" s="5" t="s">
        <v>27</v>
      </c>
      <c r="E12" s="6">
        <v>67.78</v>
      </c>
      <c r="F12" s="7">
        <f t="shared" si="3"/>
        <v>40.668</v>
      </c>
      <c r="G12" s="8" t="s">
        <v>20</v>
      </c>
      <c r="H12" s="7"/>
      <c r="I12" s="7"/>
      <c r="J12" s="20"/>
      <c r="K12" s="4"/>
      <c r="L12" s="19"/>
    </row>
    <row r="13" ht="33" customHeight="1" spans="1:12">
      <c r="A13" s="4">
        <v>11</v>
      </c>
      <c r="B13" s="5" t="s">
        <v>28</v>
      </c>
      <c r="C13" s="5">
        <v>20250100316</v>
      </c>
      <c r="D13" s="5" t="s">
        <v>29</v>
      </c>
      <c r="E13" s="6">
        <v>75.37</v>
      </c>
      <c r="F13" s="7">
        <f t="shared" si="3"/>
        <v>45.222</v>
      </c>
      <c r="G13" s="8">
        <v>86.8</v>
      </c>
      <c r="H13" s="7">
        <f t="shared" ref="H13:H34" si="4">G13*0.4</f>
        <v>34.72</v>
      </c>
      <c r="I13" s="7">
        <f t="shared" ref="I13:I34" si="5">F13+H13</f>
        <v>79.942</v>
      </c>
      <c r="J13" s="18">
        <v>1</v>
      </c>
      <c r="K13" s="4" t="s">
        <v>15</v>
      </c>
      <c r="L13" s="19"/>
    </row>
    <row r="14" ht="33" customHeight="1" spans="1:12">
      <c r="A14" s="4">
        <v>12</v>
      </c>
      <c r="B14" s="5" t="s">
        <v>28</v>
      </c>
      <c r="C14" s="5">
        <v>20250100325</v>
      </c>
      <c r="D14" s="5" t="s">
        <v>30</v>
      </c>
      <c r="E14" s="6">
        <v>79</v>
      </c>
      <c r="F14" s="7">
        <f t="shared" si="3"/>
        <v>47.4</v>
      </c>
      <c r="G14" s="8">
        <v>77.5</v>
      </c>
      <c r="H14" s="7">
        <f t="shared" si="4"/>
        <v>31</v>
      </c>
      <c r="I14" s="7">
        <f t="shared" si="5"/>
        <v>78.4</v>
      </c>
      <c r="J14" s="18">
        <v>2</v>
      </c>
      <c r="K14" s="19"/>
      <c r="L14" s="19"/>
    </row>
    <row r="15" ht="33" customHeight="1" spans="1:12">
      <c r="A15" s="4">
        <v>13</v>
      </c>
      <c r="B15" s="5" t="s">
        <v>28</v>
      </c>
      <c r="C15" s="5">
        <v>20250100309</v>
      </c>
      <c r="D15" s="5" t="s">
        <v>31</v>
      </c>
      <c r="E15" s="6">
        <v>76.12</v>
      </c>
      <c r="F15" s="7">
        <f t="shared" si="3"/>
        <v>45.672</v>
      </c>
      <c r="G15" s="8">
        <v>74.8</v>
      </c>
      <c r="H15" s="7">
        <f t="shared" si="4"/>
        <v>29.92</v>
      </c>
      <c r="I15" s="7">
        <f t="shared" si="5"/>
        <v>75.592</v>
      </c>
      <c r="J15" s="18">
        <v>3</v>
      </c>
      <c r="K15" s="19"/>
      <c r="L15" s="19"/>
    </row>
    <row r="16" ht="33" customHeight="1" spans="1:12">
      <c r="A16" s="4">
        <v>14</v>
      </c>
      <c r="B16" s="5" t="s">
        <v>32</v>
      </c>
      <c r="C16" s="5">
        <v>20250100328</v>
      </c>
      <c r="D16" s="5" t="s">
        <v>33</v>
      </c>
      <c r="E16" s="6">
        <v>86.34</v>
      </c>
      <c r="F16" s="7">
        <f t="shared" si="3"/>
        <v>51.804</v>
      </c>
      <c r="G16" s="8">
        <v>81.3</v>
      </c>
      <c r="H16" s="7">
        <f t="shared" si="4"/>
        <v>32.52</v>
      </c>
      <c r="I16" s="7">
        <f t="shared" si="5"/>
        <v>84.324</v>
      </c>
      <c r="J16" s="18">
        <v>1</v>
      </c>
      <c r="K16" s="4" t="s">
        <v>15</v>
      </c>
      <c r="L16" s="19"/>
    </row>
    <row r="17" ht="33" customHeight="1" spans="1:12">
      <c r="A17" s="4">
        <v>15</v>
      </c>
      <c r="B17" s="5" t="s">
        <v>32</v>
      </c>
      <c r="C17" s="5">
        <v>20250100407</v>
      </c>
      <c r="D17" s="5" t="s">
        <v>34</v>
      </c>
      <c r="E17" s="6">
        <v>80.25</v>
      </c>
      <c r="F17" s="7">
        <f t="shared" si="3"/>
        <v>48.15</v>
      </c>
      <c r="G17" s="8">
        <v>82.1</v>
      </c>
      <c r="H17" s="7">
        <f t="shared" si="4"/>
        <v>32.84</v>
      </c>
      <c r="I17" s="7">
        <f t="shared" si="5"/>
        <v>80.99</v>
      </c>
      <c r="J17" s="18">
        <v>2</v>
      </c>
      <c r="K17" s="4"/>
      <c r="L17" s="19"/>
    </row>
    <row r="18" ht="33" customHeight="1" spans="1:12">
      <c r="A18" s="4">
        <v>16</v>
      </c>
      <c r="B18" s="5" t="s">
        <v>32</v>
      </c>
      <c r="C18" s="5">
        <v>20250100330</v>
      </c>
      <c r="D18" s="5" t="s">
        <v>35</v>
      </c>
      <c r="E18" s="6">
        <v>76.33</v>
      </c>
      <c r="F18" s="7">
        <f t="shared" si="3"/>
        <v>45.798</v>
      </c>
      <c r="G18" s="8">
        <v>75.8</v>
      </c>
      <c r="H18" s="7">
        <f t="shared" si="4"/>
        <v>30.32</v>
      </c>
      <c r="I18" s="7">
        <f t="shared" si="5"/>
        <v>76.118</v>
      </c>
      <c r="J18" s="18">
        <v>3</v>
      </c>
      <c r="K18" s="4"/>
      <c r="L18" s="19"/>
    </row>
    <row r="19" ht="33" customHeight="1" spans="1:12">
      <c r="A19" s="4">
        <v>17</v>
      </c>
      <c r="B19" s="5" t="s">
        <v>36</v>
      </c>
      <c r="C19" s="5">
        <v>20250100511</v>
      </c>
      <c r="D19" s="5" t="s">
        <v>37</v>
      </c>
      <c r="E19" s="6">
        <v>89.76</v>
      </c>
      <c r="F19" s="7">
        <f t="shared" si="3"/>
        <v>53.856</v>
      </c>
      <c r="G19" s="8">
        <v>69.3</v>
      </c>
      <c r="H19" s="7">
        <f t="shared" si="4"/>
        <v>27.72</v>
      </c>
      <c r="I19" s="7">
        <f t="shared" si="5"/>
        <v>81.576</v>
      </c>
      <c r="J19" s="18">
        <v>1</v>
      </c>
      <c r="K19" s="4" t="s">
        <v>15</v>
      </c>
      <c r="L19" s="19"/>
    </row>
    <row r="20" ht="33" customHeight="1" spans="1:12">
      <c r="A20" s="4">
        <v>18</v>
      </c>
      <c r="B20" s="5" t="s">
        <v>36</v>
      </c>
      <c r="C20" s="5">
        <v>20250100525</v>
      </c>
      <c r="D20" s="5" t="s">
        <v>38</v>
      </c>
      <c r="E20" s="6">
        <v>85.86</v>
      </c>
      <c r="F20" s="7">
        <f t="shared" si="3"/>
        <v>51.516</v>
      </c>
      <c r="G20" s="8">
        <v>72.7</v>
      </c>
      <c r="H20" s="7">
        <f t="shared" si="4"/>
        <v>29.08</v>
      </c>
      <c r="I20" s="7">
        <f t="shared" si="5"/>
        <v>80.596</v>
      </c>
      <c r="J20" s="18">
        <v>2</v>
      </c>
      <c r="K20" s="4"/>
      <c r="L20" s="19"/>
    </row>
    <row r="21" ht="33" customHeight="1" spans="1:12">
      <c r="A21" s="4">
        <v>19</v>
      </c>
      <c r="B21" s="5" t="s">
        <v>36</v>
      </c>
      <c r="C21" s="5">
        <v>20250100508</v>
      </c>
      <c r="D21" s="5" t="s">
        <v>39</v>
      </c>
      <c r="E21" s="6">
        <v>86.34</v>
      </c>
      <c r="F21" s="7">
        <f t="shared" si="3"/>
        <v>51.804</v>
      </c>
      <c r="G21" s="8">
        <v>71</v>
      </c>
      <c r="H21" s="7">
        <f t="shared" si="4"/>
        <v>28.4</v>
      </c>
      <c r="I21" s="7">
        <f t="shared" si="5"/>
        <v>80.204</v>
      </c>
      <c r="J21" s="18">
        <v>3</v>
      </c>
      <c r="K21" s="4"/>
      <c r="L21" s="19"/>
    </row>
    <row r="22" ht="33" customHeight="1" spans="1:12">
      <c r="A22" s="4">
        <v>20</v>
      </c>
      <c r="B22" s="5" t="s">
        <v>40</v>
      </c>
      <c r="C22" s="5">
        <v>20250100814</v>
      </c>
      <c r="D22" s="5" t="s">
        <v>41</v>
      </c>
      <c r="E22" s="6">
        <v>80.25</v>
      </c>
      <c r="F22" s="7">
        <f t="shared" si="3"/>
        <v>48.15</v>
      </c>
      <c r="G22" s="8">
        <v>85.1</v>
      </c>
      <c r="H22" s="7">
        <f t="shared" si="4"/>
        <v>34.04</v>
      </c>
      <c r="I22" s="7">
        <f t="shared" si="5"/>
        <v>82.19</v>
      </c>
      <c r="J22" s="18">
        <v>1</v>
      </c>
      <c r="K22" s="4" t="s">
        <v>15</v>
      </c>
      <c r="L22" s="19"/>
    </row>
    <row r="23" ht="33" customHeight="1" spans="1:12">
      <c r="A23" s="4">
        <v>21</v>
      </c>
      <c r="B23" s="5" t="s">
        <v>40</v>
      </c>
      <c r="C23" s="5" t="s">
        <v>42</v>
      </c>
      <c r="D23" s="9" t="s">
        <v>43</v>
      </c>
      <c r="E23" s="10">
        <v>78.52</v>
      </c>
      <c r="F23" s="7">
        <f t="shared" si="3"/>
        <v>47.112</v>
      </c>
      <c r="G23" s="8">
        <v>79.8</v>
      </c>
      <c r="H23" s="7">
        <f t="shared" si="4"/>
        <v>31.92</v>
      </c>
      <c r="I23" s="7">
        <f t="shared" si="5"/>
        <v>79.032</v>
      </c>
      <c r="J23" s="18">
        <v>2</v>
      </c>
      <c r="K23" s="19"/>
      <c r="L23" s="19"/>
    </row>
    <row r="24" ht="33" customHeight="1" spans="1:12">
      <c r="A24" s="4">
        <v>22</v>
      </c>
      <c r="B24" s="5" t="s">
        <v>40</v>
      </c>
      <c r="C24" s="5">
        <v>20250100910</v>
      </c>
      <c r="D24" s="5" t="s">
        <v>44</v>
      </c>
      <c r="E24" s="6">
        <v>79</v>
      </c>
      <c r="F24" s="7">
        <f t="shared" si="3"/>
        <v>47.4</v>
      </c>
      <c r="G24" s="8">
        <v>76.1</v>
      </c>
      <c r="H24" s="7">
        <f t="shared" si="4"/>
        <v>30.44</v>
      </c>
      <c r="I24" s="7">
        <f t="shared" si="5"/>
        <v>77.84</v>
      </c>
      <c r="J24" s="18">
        <v>3</v>
      </c>
      <c r="K24" s="19"/>
      <c r="L24" s="19"/>
    </row>
    <row r="25" ht="33" customHeight="1" spans="1:12">
      <c r="A25" s="4">
        <v>23</v>
      </c>
      <c r="B25" s="5" t="s">
        <v>45</v>
      </c>
      <c r="C25" s="5">
        <v>20250101016</v>
      </c>
      <c r="D25" s="11" t="s">
        <v>46</v>
      </c>
      <c r="E25" s="12">
        <v>88.78</v>
      </c>
      <c r="F25" s="7">
        <f t="shared" si="3"/>
        <v>53.268</v>
      </c>
      <c r="G25" s="8">
        <v>84.1</v>
      </c>
      <c r="H25" s="7">
        <f t="shared" si="4"/>
        <v>33.64</v>
      </c>
      <c r="I25" s="7">
        <f t="shared" si="5"/>
        <v>86.908</v>
      </c>
      <c r="J25" s="18">
        <v>1</v>
      </c>
      <c r="K25" s="4" t="s">
        <v>15</v>
      </c>
      <c r="L25" s="19"/>
    </row>
    <row r="26" ht="33" customHeight="1" spans="1:12">
      <c r="A26" s="4">
        <v>24</v>
      </c>
      <c r="B26" s="5" t="s">
        <v>45</v>
      </c>
      <c r="C26" s="5">
        <v>20250101802</v>
      </c>
      <c r="D26" s="5" t="s">
        <v>47</v>
      </c>
      <c r="E26" s="6">
        <v>84.15</v>
      </c>
      <c r="F26" s="7">
        <f t="shared" si="3"/>
        <v>50.49</v>
      </c>
      <c r="G26" s="8">
        <v>79.5</v>
      </c>
      <c r="H26" s="7">
        <f t="shared" si="4"/>
        <v>31.8</v>
      </c>
      <c r="I26" s="7">
        <f t="shared" si="5"/>
        <v>82.29</v>
      </c>
      <c r="J26" s="18">
        <v>2</v>
      </c>
      <c r="K26" s="4" t="s">
        <v>15</v>
      </c>
      <c r="L26" s="19"/>
    </row>
    <row r="27" ht="33" customHeight="1" spans="1:12">
      <c r="A27" s="4">
        <v>25</v>
      </c>
      <c r="B27" s="5" t="s">
        <v>45</v>
      </c>
      <c r="C27" s="5">
        <v>20250101320</v>
      </c>
      <c r="D27" s="5" t="s">
        <v>48</v>
      </c>
      <c r="E27" s="6">
        <v>85.36</v>
      </c>
      <c r="F27" s="7">
        <f t="shared" si="3"/>
        <v>51.216</v>
      </c>
      <c r="G27" s="8">
        <v>77</v>
      </c>
      <c r="H27" s="7">
        <f t="shared" si="4"/>
        <v>30.8</v>
      </c>
      <c r="I27" s="7">
        <f t="shared" si="5"/>
        <v>82.016</v>
      </c>
      <c r="J27" s="18">
        <v>3</v>
      </c>
      <c r="K27" s="4" t="s">
        <v>15</v>
      </c>
      <c r="L27" s="19"/>
    </row>
    <row r="28" ht="33" customHeight="1" spans="1:12">
      <c r="A28" s="4">
        <v>26</v>
      </c>
      <c r="B28" s="5" t="s">
        <v>45</v>
      </c>
      <c r="C28" s="5">
        <v>20250101006</v>
      </c>
      <c r="D28" s="5" t="s">
        <v>49</v>
      </c>
      <c r="E28" s="6">
        <v>80</v>
      </c>
      <c r="F28" s="7">
        <f t="shared" si="3"/>
        <v>48</v>
      </c>
      <c r="G28" s="13">
        <v>82.8</v>
      </c>
      <c r="H28" s="7">
        <f t="shared" si="4"/>
        <v>33.12</v>
      </c>
      <c r="I28" s="7">
        <f t="shared" si="5"/>
        <v>81.12</v>
      </c>
      <c r="J28" s="18">
        <v>4</v>
      </c>
      <c r="K28" s="19"/>
      <c r="L28" s="19"/>
    </row>
    <row r="29" ht="33" customHeight="1" spans="1:12">
      <c r="A29" s="4">
        <v>27</v>
      </c>
      <c r="B29" s="5" t="s">
        <v>45</v>
      </c>
      <c r="C29" s="5">
        <v>20250101322</v>
      </c>
      <c r="D29" s="5" t="s">
        <v>50</v>
      </c>
      <c r="E29" s="6">
        <v>81.94</v>
      </c>
      <c r="F29" s="7">
        <f t="shared" si="3"/>
        <v>49.164</v>
      </c>
      <c r="G29" s="14">
        <v>78.8</v>
      </c>
      <c r="H29" s="7">
        <f t="shared" si="4"/>
        <v>31.52</v>
      </c>
      <c r="I29" s="7">
        <f t="shared" si="5"/>
        <v>80.684</v>
      </c>
      <c r="J29" s="18">
        <v>5</v>
      </c>
      <c r="K29" s="19"/>
      <c r="L29" s="19"/>
    </row>
    <row r="30" ht="33" customHeight="1" spans="1:12">
      <c r="A30" s="4">
        <v>28</v>
      </c>
      <c r="B30" s="5" t="s">
        <v>45</v>
      </c>
      <c r="C30" s="5">
        <v>20250101206</v>
      </c>
      <c r="D30" s="5" t="s">
        <v>51</v>
      </c>
      <c r="E30" s="6">
        <v>82.44</v>
      </c>
      <c r="F30" s="7">
        <f t="shared" si="3"/>
        <v>49.464</v>
      </c>
      <c r="G30" s="8">
        <v>77.4</v>
      </c>
      <c r="H30" s="7">
        <f t="shared" si="4"/>
        <v>30.96</v>
      </c>
      <c r="I30" s="7">
        <f t="shared" si="5"/>
        <v>80.424</v>
      </c>
      <c r="J30" s="18">
        <v>6</v>
      </c>
      <c r="K30" s="4"/>
      <c r="L30" s="19"/>
    </row>
    <row r="31" ht="33" customHeight="1" spans="1:12">
      <c r="A31" s="4">
        <v>29</v>
      </c>
      <c r="B31" s="5" t="s">
        <v>45</v>
      </c>
      <c r="C31" s="5">
        <v>20250102008</v>
      </c>
      <c r="D31" s="5" t="s">
        <v>52</v>
      </c>
      <c r="E31" s="6">
        <v>85.11</v>
      </c>
      <c r="F31" s="7">
        <f t="shared" si="3"/>
        <v>51.066</v>
      </c>
      <c r="G31" s="8">
        <v>71.8</v>
      </c>
      <c r="H31" s="7">
        <f t="shared" si="4"/>
        <v>28.72</v>
      </c>
      <c r="I31" s="7">
        <f t="shared" si="5"/>
        <v>79.786</v>
      </c>
      <c r="J31" s="18">
        <v>7</v>
      </c>
      <c r="K31" s="21"/>
      <c r="L31" s="21"/>
    </row>
    <row r="32" ht="33" customHeight="1" spans="1:12">
      <c r="A32" s="4">
        <v>30</v>
      </c>
      <c r="B32" s="5" t="s">
        <v>45</v>
      </c>
      <c r="C32" s="5">
        <v>20250101629</v>
      </c>
      <c r="D32" s="5" t="s">
        <v>53</v>
      </c>
      <c r="E32" s="6">
        <v>79.52</v>
      </c>
      <c r="F32" s="7">
        <f t="shared" si="3"/>
        <v>47.712</v>
      </c>
      <c r="G32" s="13">
        <v>78.9</v>
      </c>
      <c r="H32" s="7">
        <f t="shared" si="4"/>
        <v>31.56</v>
      </c>
      <c r="I32" s="7">
        <f t="shared" si="5"/>
        <v>79.272</v>
      </c>
      <c r="J32" s="18">
        <v>8</v>
      </c>
      <c r="K32" s="21"/>
      <c r="L32" s="21"/>
    </row>
    <row r="33" ht="33" customHeight="1" spans="1:12">
      <c r="A33" s="4">
        <v>31</v>
      </c>
      <c r="B33" s="5" t="s">
        <v>45</v>
      </c>
      <c r="C33" s="5">
        <v>20250101302</v>
      </c>
      <c r="D33" s="5" t="s">
        <v>54</v>
      </c>
      <c r="E33" s="6">
        <v>79.52</v>
      </c>
      <c r="F33" s="7">
        <f t="shared" si="3"/>
        <v>47.712</v>
      </c>
      <c r="G33" s="13">
        <v>72.7</v>
      </c>
      <c r="H33" s="7">
        <f t="shared" si="4"/>
        <v>29.08</v>
      </c>
      <c r="I33" s="7">
        <f t="shared" si="5"/>
        <v>76.792</v>
      </c>
      <c r="J33" s="18">
        <v>9</v>
      </c>
      <c r="K33" s="21"/>
      <c r="L33" s="21"/>
    </row>
    <row r="34" ht="33" customHeight="1" spans="1:12">
      <c r="A34" s="4">
        <v>32</v>
      </c>
      <c r="B34" s="5" t="s">
        <v>45</v>
      </c>
      <c r="C34" s="5">
        <v>20250101203</v>
      </c>
      <c r="D34" s="5" t="s">
        <v>55</v>
      </c>
      <c r="E34" s="6">
        <v>81.71</v>
      </c>
      <c r="F34" s="7">
        <f t="shared" si="3"/>
        <v>49.026</v>
      </c>
      <c r="G34" s="13">
        <v>62.8</v>
      </c>
      <c r="H34" s="7">
        <f t="shared" si="4"/>
        <v>25.12</v>
      </c>
      <c r="I34" s="7">
        <f t="shared" si="5"/>
        <v>74.146</v>
      </c>
      <c r="J34" s="18">
        <v>10</v>
      </c>
      <c r="K34" s="21"/>
      <c r="L34" s="21"/>
    </row>
    <row r="35" ht="33" customHeight="1" spans="1:12">
      <c r="A35" s="4">
        <v>33</v>
      </c>
      <c r="B35" s="5" t="s">
        <v>56</v>
      </c>
      <c r="C35" s="5">
        <v>20250102212</v>
      </c>
      <c r="D35" s="5" t="s">
        <v>57</v>
      </c>
      <c r="E35" s="6">
        <v>74.62</v>
      </c>
      <c r="F35" s="7">
        <f t="shared" si="3"/>
        <v>44.772</v>
      </c>
      <c r="G35" s="13">
        <v>74.2</v>
      </c>
      <c r="H35" s="7">
        <f>G35*0.4</f>
        <v>29.68</v>
      </c>
      <c r="I35" s="7">
        <f>F35+H35</f>
        <v>74.452</v>
      </c>
      <c r="J35" s="22">
        <v>1</v>
      </c>
      <c r="K35" s="4" t="s">
        <v>15</v>
      </c>
      <c r="L35" s="21"/>
    </row>
    <row r="36" ht="33" customHeight="1" spans="1:12">
      <c r="A36" s="4">
        <v>34</v>
      </c>
      <c r="B36" s="5" t="s">
        <v>58</v>
      </c>
      <c r="C36" s="5">
        <v>20250102220</v>
      </c>
      <c r="D36" s="5" t="s">
        <v>59</v>
      </c>
      <c r="E36" s="6">
        <v>79.75</v>
      </c>
      <c r="F36" s="7">
        <f t="shared" si="3"/>
        <v>47.85</v>
      </c>
      <c r="G36" s="13">
        <v>82.3</v>
      </c>
      <c r="H36" s="7">
        <f>G36*0.4</f>
        <v>32.92</v>
      </c>
      <c r="I36" s="7">
        <f>F36+H36</f>
        <v>80.77</v>
      </c>
      <c r="J36" s="22">
        <v>1</v>
      </c>
      <c r="K36" s="4" t="s">
        <v>15</v>
      </c>
      <c r="L36" s="21"/>
    </row>
    <row r="37" ht="33" customHeight="1" spans="1:12">
      <c r="A37" s="4">
        <v>35</v>
      </c>
      <c r="B37" s="5" t="s">
        <v>58</v>
      </c>
      <c r="C37" s="5">
        <v>20250102225</v>
      </c>
      <c r="D37" s="5" t="s">
        <v>60</v>
      </c>
      <c r="E37" s="6">
        <v>74.64</v>
      </c>
      <c r="F37" s="7">
        <f t="shared" si="3"/>
        <v>44.784</v>
      </c>
      <c r="G37" s="13">
        <v>83</v>
      </c>
      <c r="H37" s="7">
        <f>G37*0.4</f>
        <v>33.2</v>
      </c>
      <c r="I37" s="7">
        <f>F37+H37</f>
        <v>77.984</v>
      </c>
      <c r="J37" s="22">
        <v>2</v>
      </c>
      <c r="K37" s="21"/>
      <c r="L37" s="21"/>
    </row>
    <row r="38" ht="33" customHeight="1" spans="1:12">
      <c r="A38" s="4">
        <v>36</v>
      </c>
      <c r="B38" s="5" t="s">
        <v>58</v>
      </c>
      <c r="C38" s="15">
        <v>2025010227</v>
      </c>
      <c r="D38" s="15" t="s">
        <v>61</v>
      </c>
      <c r="E38" s="15">
        <v>73.39</v>
      </c>
      <c r="F38" s="7">
        <f t="shared" si="3"/>
        <v>44.034</v>
      </c>
      <c r="G38" s="13">
        <v>72.6</v>
      </c>
      <c r="H38" s="7">
        <f>G38*0.4</f>
        <v>29.04</v>
      </c>
      <c r="I38" s="7">
        <f>F38+H38</f>
        <v>73.074</v>
      </c>
      <c r="J38" s="22">
        <v>3</v>
      </c>
      <c r="K38" s="21"/>
      <c r="L38" s="21"/>
    </row>
  </sheetData>
  <autoFilter ref="A2:L38">
    <extLst/>
  </autoFilter>
  <mergeCells count="1">
    <mergeCell ref="A1:L1"/>
  </mergeCells>
  <pageMargins left="0.751388888888889" right="0.751388888888889" top="1" bottom="1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2020-06-15T01:05:00Z</dcterms:created>
  <dcterms:modified xsi:type="dcterms:W3CDTF">2025-08-04T02:00:16Z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9E3E78D805A1420D9E29E1C9217C0A9E_13</vt:lpwstr>
  </property>
</Properties>
</file>