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<sst xmlns="http://schemas.openxmlformats.org/spreadsheetml/2006/main" count="73" uniqueCount="51">
  <si>
    <t>（调整后）第一批省级县域商业建设行动县（仁化县）项目入库明细表</t>
  </si>
  <si>
    <t>仁化县工业信息和科技商务局</t>
  </si>
  <si>
    <t>序号</t>
  </si>
  <si>
    <t>项目名称</t>
  </si>
  <si>
    <t>申报方向</t>
  </si>
  <si>
    <t>建设
类型</t>
  </si>
  <si>
    <t>承办企业（单位）</t>
  </si>
  <si>
    <t>投资金额
（万元）</t>
  </si>
  <si>
    <t>申请奖补金额
（万元）</t>
  </si>
  <si>
    <t>提取工作经费 （万元）</t>
  </si>
  <si>
    <t>建设周期</t>
  </si>
  <si>
    <t>建设内容</t>
  </si>
  <si>
    <t>实现功能</t>
  </si>
  <si>
    <t>建设地点</t>
  </si>
  <si>
    <t>丹霞商贸及配送中心建设项目</t>
  </si>
  <si>
    <t>方向一：完善县域商业设施</t>
  </si>
  <si>
    <t>新建</t>
  </si>
  <si>
    <t>韶关市宏鑫商贸有限公司</t>
  </si>
  <si>
    <t>/</t>
  </si>
  <si>
    <t>两年</t>
  </si>
  <si>
    <t>一是超市建设。建设面积435平方米的综合性生活超市，进行超市内部装修，配套进行消防、卷闸门、招牌、照明、供电等设施建设，购置货架、收银台、冷柜、监控、水产设备、空调等超市设备，满足生活超市运营需要；建设冷库，满足生鲜食品、冷冻冷藏产品仓储需要，保障产品新鲜度。
二是仓储配送中心建设。建设总面积约352平方米的超市配套的仓储配送中心，进行仓库房结构分区建设，配套卷闸门、供电、消防、照明等基础设施建设；购置一批货架、冰柜、空调、消毒设备、检测设备、称打设备等仓储内需要的仓储、分选、打包等设施设备；购置配送车辆，配套配送软件，提高配送效率。</t>
  </si>
  <si>
    <t>建成宝马花园片区为数不多的综合性生活超市，满足该片区人口密度高、生活购物需求大的要求，并通过加强该商贸中心基础设施建设，逐步将辐射圈扩大，吸引更多的消费者，在满足居民的日常所需的基础上为居民带来更多的消费便利。
通过仓储配送中心建设，优化超市供应链管理模式，满足仁化县部分商超供货需求，为其提供全系产品配送、物流、仓储等，保证产品能够在最低成本、最高效率和最高质量的情况下被传递到最终客户手中。同时，通过项目的建设提供直供直销、集中采购、统一配送、库存管理等服务，让农民直购好产品、新产品。</t>
  </si>
  <si>
    <t>商贸中心建设地址：仁化县城丹霞大道2号宝马花园D幢2、3、4商铺；配送中心建设地址：仁化县城建设路244号锦霞华府综合商业首层16号、17号、18号商铺。</t>
  </si>
  <si>
    <t>仁驰蔬菜商贸流通中心建设项目</t>
  </si>
  <si>
    <t>韶关仁驰商贸有限公司</t>
  </si>
  <si>
    <t>新建一个用地面积1600平方米，总建筑面积约870平方米的蔬菜商贸流通中心，其中钢结构厂房的面积为约450平方米，实验室、检测室等功能用房的面积为约230平方米，冷库的面积为约 190平方米，配套给排水、消防、电气(含防雷工程)、弱电等，完善照明、监控等安全生产设施，购置电动伸缩门、空调等设备，打造一个设施设备齐全的蔬菜商贸流通中心，为工作人员提供一个舒适的工作环境；购置电动推车、叉车塑胶框等仓储配套设备，提高蔬菜商贸流通中心周转速率；新建的冷库配套制冰库、购置预冷机等冷库设备，为蔬菜提供一个快速保鲜的存储场地；购置烘干机等各类初加工设备购置检测设备，提高农产品附加值，拓展市场销售渠道，同时对产品进行质量检测，为消费者提供安全的饮食环境。</t>
  </si>
  <si>
    <t>项目实施后，能够为当地村民提供一个集中、规范的以蔬菜为主的农产品交易平台，使买卖双方能够更方便、更公平地进行交易，促进农产品的流通，有助于解决农产品销售难的问题，提高农产品的市场流通率。</t>
  </si>
  <si>
    <t>仁化县董塘镇新莲村</t>
  </si>
  <si>
    <t>农产品初加工生产线建设项目</t>
  </si>
  <si>
    <t>方向二：改善县域消费供给</t>
  </si>
  <si>
    <t>改造</t>
  </si>
  <si>
    <t>韶关市韶州红食品有限公司</t>
  </si>
  <si>
    <t>购买农产品初加工生产线设施设备以及初加工车间的相关建设。一是购置清洗机、干燥线设备、筛选机、提升机、包装机等初加工生产设备；二是配套初加工生产车间并配备电源柜、照明灯、空气自循环系统等初加工生产车间必要的设施设备；三是建设冷库，用于农产品仓储。</t>
  </si>
  <si>
    <t>项目依托花生、鲜笋、芋头、番薯等仁化本地丰富的农产品资源，建设农产品初加工生产线，通过企业已经形成的知名品牌“一州红®”，配合线上线下多渠道的销售方式，实现产销一体化发展，能加快仁化特色农副产品细化布局，解决农产品从田间到商品终端的转换难的问题。
项目落成后，我司多味、原味红瓜子、花生的产能将达到1300吨、鲜笋年处理能力将达到2000吨、香芋干、番薯干年产量将达到1500吨，通过多品种、多类型红瓜子、花生、笋干、香芋干、番薯干等初加工与品牌应用，赋能农产品上行。</t>
  </si>
  <si>
    <t>韶关市仁化县大岭工业园内G栋厂房</t>
  </si>
  <si>
    <t>新增加</t>
  </si>
  <si>
    <t>特色农产品商品化建设项目</t>
  </si>
  <si>
    <t>仁化县乐村淘电子商务有限公司</t>
  </si>
  <si>
    <t>对建设农产品SC认证车间，配套商品化处理设施设备例如提升机、烘干机、分选机等，还配备了实验室设施等，通过SC食品认证，打响当地农产品品牌，帮助推销农副产品，增强农产品上行动能，改善县域消费供给。</t>
  </si>
  <si>
    <t>通过建设农产品SC认证车间及配套设施，加强农产品标准和品牌应用，有助于提升仁化当地农产品的整体质量水平。通过严格的质量控制和认证流程，确保农产品符合国家和行业标准，进而提高农产品的市场竞争力，增强消费者对仁化农产品的信任度和购买意愿，为当地农民创造了更多的经济收益。项目的实施还有助于改善县域消费供给，通过提升农产品的质量和品牌形象，丰富当地消费者的选择，满足不同层次的消费需求，可以推动县域经济的发展和繁荣，提升居民的生活品质。</t>
  </si>
  <si>
    <t>仁化县周田镇府前中路1号</t>
  </si>
  <si>
    <t>佳兴百货店升级改造项目</t>
  </si>
  <si>
    <t>韶关市仁化县君家顺商业贸易有限公司</t>
  </si>
  <si>
    <t>对佳兴百货店进行全面升级改造，更新门店内设施设备：
（1）室内外升级改造。包括场地升级改造，对室内VI、室外招牌进行升级，更新或增加灯具照明、电气消防、人行电梯、空调等基础设施设备，优化商场购物环境，提升购物的舒适性和安全性。
（2）超市经营用设施设备更新。更新货架及陈列道具，优化商超布局，提升空间使用率；更新购物车、防损和监控系统、收银系统、AI称及电子价签系统等，提高购物的便捷性，为消费者创造更优质的购物体验；更新冷链设备、配送车辆，加强商品运输、保鲜、冷藏能力建设</t>
  </si>
  <si>
    <t>通过对商场的升级改造和调整，丰富鲜肉、水产、蔬果、包点、百货、日化等生鲜农副产品和日常消费品的供给，并引进优质儿童乐园、服装服饰、知名品牌饮食等合作商，打造一站式购物消费中心，提升商场多元化的服务能力，不断满足广大城乡居民日益增长的消费需求，并且加快仁化县本土商超行业的高质量发展。</t>
  </si>
  <si>
    <t>仁化县城新城路1号锦源商贸城中心市场12幢二层商场</t>
  </si>
  <si>
    <t>工作经费</t>
  </si>
  <si>
    <t>用于前期论证、入库评审、项目验收、监督检査、内部审计、绩效管理等与专项资金管理直接相关的支出。</t>
  </si>
  <si>
    <t>仁化县新城路2号</t>
  </si>
  <si>
    <t>合计</t>
  </si>
  <si>
    <t>备注：按照《第一批省级县域商业建设行动县（仁化县）项目和资金管理办法》三、资金分配计划，优先支持率先按规定完工且通过验收的项目。同一批次通过验收且该批次申请财政资金总量不超过财政资金余额的项目，原则上按最高比例（符合支持范围投资金额的40%，单个项目最高不超过200万元）进行奖补。最后一批通过验收的项目，根据该批次申请财政资金总量与财政资金余额确定奖补比例进行奖补，确保财政资金全部使用完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</si>
</sst>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10"/>
      <name val="等线"/>
      <charset val="134"/>
    </font>
    <font>
      <sz val="10"/>
      <color theme="1"/>
      <name val="等线"/>
      <charset val="134"/>
    </font>
    <font>
      <b/>
      <sz val="10"/>
      <name val="等线"/>
      <charset val="134"/>
    </font>
    <font>
      <sz val="10"/>
      <color rgb="FFFF0000"/>
      <name val="等线"/>
      <charset val="134"/>
    </font>
    <font>
      <b/>
      <sz val="16"/>
      <name val="等线"/>
      <charset val="134"/>
    </font>
    <font>
      <b/>
      <sz val="10"/>
      <color theme="1"/>
      <name val="等线"/>
      <charset val="134"/>
    </font>
    <font>
      <b/>
      <sz val="10"/>
      <color rgb="FFFF0000"/>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76" fontId="1"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Fill="1" applyAlignment="1">
      <alignment horizontal="center" vertical="center"/>
    </xf>
    <xf numFmtId="0" fontId="6" fillId="0" borderId="0" xfId="0" applyFont="1" applyAlignment="1">
      <alignment horizontal="center" vertical="center" wrapText="1"/>
    </xf>
    <xf numFmtId="31"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horizontal="center" vertical="center" wrapText="1"/>
    </xf>
    <xf numFmtId="176" fontId="1" fillId="0" borderId="2" xfId="0" applyNumberFormat="1" applyFont="1" applyBorder="1" applyAlignment="1">
      <alignment horizontal="center" vertical="center"/>
    </xf>
    <xf numFmtId="176" fontId="1" fillId="0" borderId="2" xfId="0" applyNumberFormat="1" applyFont="1" applyBorder="1" applyAlignment="1">
      <alignment horizontal="center" vertical="center" wrapText="1"/>
    </xf>
    <xf numFmtId="0" fontId="2" fillId="0" borderId="3" xfId="0" applyFont="1" applyBorder="1" applyAlignment="1">
      <alignment horizontal="center" vertical="center"/>
    </xf>
    <xf numFmtId="0" fontId="1" fillId="0" borderId="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 fillId="0" borderId="2" xfId="0" applyFont="1" applyBorder="1" applyAlignment="1">
      <alignment horizontal="left" vertical="center" wrapText="1"/>
    </xf>
    <xf numFmtId="0" fontId="4" fillId="0" borderId="2" xfId="0" applyFont="1" applyBorder="1" applyAlignment="1">
      <alignment horizontal="left" vertical="center" wrapText="1"/>
    </xf>
    <xf numFmtId="0" fontId="7"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tabSelected="1" topLeftCell="B4" workbookViewId="0">
      <selection activeCell="K5" sqref="K5"/>
    </sheetView>
  </sheetViews>
  <sheetFormatPr defaultColWidth="18.3333333333333" defaultRowHeight="12"/>
  <cols>
    <col min="1" max="1" width="6.44166666666667" style="3" hidden="1" customWidth="1"/>
    <col min="2" max="2" width="6.44166666666667" style="3" customWidth="1"/>
    <col min="3" max="3" width="13.6666666666667" style="3" customWidth="1"/>
    <col min="4" max="4" width="8.21666666666667" style="3" customWidth="1"/>
    <col min="5" max="5" width="5.33333333333333" style="3" customWidth="1"/>
    <col min="6" max="6" width="9.88333333333333" style="3" customWidth="1"/>
    <col min="7" max="7" width="9.10833333333333" style="5" customWidth="1"/>
    <col min="8" max="8" width="8.10833333333333" style="5" customWidth="1"/>
    <col min="9" max="9" width="7.49166666666667" style="5" customWidth="1"/>
    <col min="10" max="10" width="15.8833333333333" style="3" customWidth="1"/>
    <col min="11" max="11" width="50.6666666666667" style="3" customWidth="1"/>
    <col min="12" max="12" width="54.4416666666667" style="3" customWidth="1"/>
    <col min="13" max="13" width="18.3333333333333" style="6"/>
    <col min="14" max="16384" width="18.3333333333333" style="3"/>
  </cols>
  <sheetData>
    <row r="1" s="1" customFormat="1" ht="20.25" spans="1:13">
      <c r="A1" s="7" t="s">
        <v>0</v>
      </c>
      <c r="B1" s="7"/>
      <c r="C1" s="7"/>
      <c r="D1" s="7"/>
      <c r="E1" s="7"/>
      <c r="F1" s="7"/>
      <c r="G1" s="7"/>
      <c r="H1" s="7"/>
      <c r="I1" s="7"/>
      <c r="J1" s="7"/>
      <c r="K1" s="7"/>
      <c r="L1" s="7"/>
      <c r="M1" s="7"/>
    </row>
    <row r="2" s="2" customFormat="1" spans="1:13">
      <c r="A2" s="8"/>
      <c r="B2" s="8" t="s">
        <v>1</v>
      </c>
      <c r="C2" s="8"/>
      <c r="D2" s="8"/>
      <c r="E2" s="9">
        <v>45835</v>
      </c>
      <c r="F2" s="8"/>
      <c r="G2" s="10"/>
      <c r="H2" s="10"/>
      <c r="I2" s="10"/>
      <c r="J2" s="8"/>
      <c r="K2" s="27"/>
      <c r="L2" s="8"/>
      <c r="M2" s="8"/>
    </row>
    <row r="3" s="2" customFormat="1" ht="48" spans="1:13">
      <c r="A3" s="11" t="s">
        <v>2</v>
      </c>
      <c r="B3" s="12" t="s">
        <v>2</v>
      </c>
      <c r="C3" s="12" t="s">
        <v>3</v>
      </c>
      <c r="D3" s="12" t="s">
        <v>4</v>
      </c>
      <c r="E3" s="12" t="s">
        <v>5</v>
      </c>
      <c r="F3" s="12" t="s">
        <v>6</v>
      </c>
      <c r="G3" s="13" t="s">
        <v>7</v>
      </c>
      <c r="H3" s="13" t="s">
        <v>8</v>
      </c>
      <c r="I3" s="13" t="s">
        <v>9</v>
      </c>
      <c r="J3" s="12" t="s">
        <v>10</v>
      </c>
      <c r="K3" s="28" t="s">
        <v>11</v>
      </c>
      <c r="L3" s="12" t="s">
        <v>12</v>
      </c>
      <c r="M3" s="12" t="s">
        <v>13</v>
      </c>
    </row>
    <row r="4" s="2" customFormat="1" ht="120" spans="1:13">
      <c r="A4" s="14">
        <v>3</v>
      </c>
      <c r="B4" s="14">
        <v>1</v>
      </c>
      <c r="C4" s="15" t="s">
        <v>14</v>
      </c>
      <c r="D4" s="15" t="s">
        <v>15</v>
      </c>
      <c r="E4" s="15" t="s">
        <v>16</v>
      </c>
      <c r="F4" s="15" t="s">
        <v>17</v>
      </c>
      <c r="G4" s="16">
        <v>512.6</v>
      </c>
      <c r="H4" s="16">
        <v>200</v>
      </c>
      <c r="I4" s="16" t="s">
        <v>18</v>
      </c>
      <c r="J4" s="15" t="s">
        <v>19</v>
      </c>
      <c r="K4" s="29" t="s">
        <v>20</v>
      </c>
      <c r="L4" s="29" t="s">
        <v>21</v>
      </c>
      <c r="M4" s="15" t="s">
        <v>22</v>
      </c>
    </row>
    <row r="5" s="2" customFormat="1" ht="132" spans="1:13">
      <c r="A5" s="14">
        <v>9</v>
      </c>
      <c r="B5" s="14">
        <v>2</v>
      </c>
      <c r="C5" s="15" t="s">
        <v>23</v>
      </c>
      <c r="D5" s="15" t="s">
        <v>15</v>
      </c>
      <c r="E5" s="15" t="s">
        <v>16</v>
      </c>
      <c r="F5" s="15" t="s">
        <v>24</v>
      </c>
      <c r="G5" s="17">
        <v>506.14</v>
      </c>
      <c r="H5" s="17">
        <v>200</v>
      </c>
      <c r="I5" s="17" t="s">
        <v>18</v>
      </c>
      <c r="J5" s="15" t="s">
        <v>19</v>
      </c>
      <c r="K5" s="29" t="s">
        <v>25</v>
      </c>
      <c r="L5" s="29" t="s">
        <v>26</v>
      </c>
      <c r="M5" s="15" t="s">
        <v>27</v>
      </c>
    </row>
    <row r="6" s="2" customFormat="1" ht="96" spans="1:13">
      <c r="A6" s="18">
        <v>10</v>
      </c>
      <c r="B6" s="14">
        <v>3</v>
      </c>
      <c r="C6" s="15" t="s">
        <v>28</v>
      </c>
      <c r="D6" s="15" t="s">
        <v>29</v>
      </c>
      <c r="E6" s="15" t="s">
        <v>30</v>
      </c>
      <c r="F6" s="15" t="s">
        <v>31</v>
      </c>
      <c r="G6" s="16">
        <v>548.49</v>
      </c>
      <c r="H6" s="16">
        <v>200</v>
      </c>
      <c r="I6" s="16" t="s">
        <v>18</v>
      </c>
      <c r="J6" s="15" t="s">
        <v>19</v>
      </c>
      <c r="K6" s="29" t="s">
        <v>32</v>
      </c>
      <c r="L6" s="29" t="s">
        <v>33</v>
      </c>
      <c r="M6" s="15" t="s">
        <v>34</v>
      </c>
    </row>
    <row r="7" s="2" customFormat="1" ht="84" spans="1:13">
      <c r="A7" s="18" t="s">
        <v>35</v>
      </c>
      <c r="B7" s="14">
        <v>4</v>
      </c>
      <c r="C7" s="15" t="s">
        <v>36</v>
      </c>
      <c r="D7" s="15" t="s">
        <v>29</v>
      </c>
      <c r="E7" s="15" t="s">
        <v>16</v>
      </c>
      <c r="F7" s="15" t="s">
        <v>37</v>
      </c>
      <c r="G7" s="16">
        <v>365.73</v>
      </c>
      <c r="H7" s="16">
        <f>G7*0.4</f>
        <v>146.292</v>
      </c>
      <c r="I7" s="16" t="s">
        <v>18</v>
      </c>
      <c r="J7" s="15" t="s">
        <v>19</v>
      </c>
      <c r="K7" s="29" t="s">
        <v>38</v>
      </c>
      <c r="L7" s="29" t="s">
        <v>39</v>
      </c>
      <c r="M7" s="15" t="s">
        <v>40</v>
      </c>
    </row>
    <row r="8" s="2" customFormat="1" ht="108" spans="1:13">
      <c r="A8" s="14">
        <v>6</v>
      </c>
      <c r="B8" s="14">
        <v>5</v>
      </c>
      <c r="C8" s="15" t="s">
        <v>41</v>
      </c>
      <c r="D8" s="15" t="s">
        <v>15</v>
      </c>
      <c r="E8" s="15" t="s">
        <v>30</v>
      </c>
      <c r="F8" s="15" t="s">
        <v>42</v>
      </c>
      <c r="G8" s="16">
        <v>516.2</v>
      </c>
      <c r="H8" s="16">
        <v>200</v>
      </c>
      <c r="I8" s="16" t="s">
        <v>18</v>
      </c>
      <c r="J8" s="15" t="s">
        <v>19</v>
      </c>
      <c r="K8" s="29" t="s">
        <v>43</v>
      </c>
      <c r="L8" s="29" t="s">
        <v>44</v>
      </c>
      <c r="M8" s="15" t="s">
        <v>45</v>
      </c>
    </row>
    <row r="9" s="3" customFormat="1" ht="36" spans="1:13">
      <c r="A9" s="19"/>
      <c r="B9" s="14">
        <v>6</v>
      </c>
      <c r="C9" s="20" t="s">
        <v>46</v>
      </c>
      <c r="D9" s="20" t="s">
        <v>18</v>
      </c>
      <c r="E9" s="20" t="s">
        <v>18</v>
      </c>
      <c r="F9" s="21" t="s">
        <v>1</v>
      </c>
      <c r="G9" s="20" t="s">
        <v>18</v>
      </c>
      <c r="H9" s="22" t="s">
        <v>18</v>
      </c>
      <c r="I9" s="22">
        <v>20</v>
      </c>
      <c r="J9" s="20" t="s">
        <v>18</v>
      </c>
      <c r="K9" s="20" t="s">
        <v>18</v>
      </c>
      <c r="L9" s="30" t="s">
        <v>47</v>
      </c>
      <c r="M9" s="20" t="s">
        <v>48</v>
      </c>
    </row>
    <row r="10" s="4" customFormat="1" spans="1:13">
      <c r="A10" s="23"/>
      <c r="B10" s="24"/>
      <c r="C10" s="24"/>
      <c r="D10" s="24"/>
      <c r="E10" s="24"/>
      <c r="F10" s="24" t="s">
        <v>49</v>
      </c>
      <c r="G10" s="25">
        <f>SUM(G4:G9)</f>
        <v>2449.16</v>
      </c>
      <c r="H10" s="25">
        <f>SUM(H4:H9)</f>
        <v>946.292</v>
      </c>
      <c r="I10" s="25">
        <f>SUM(I4:I9)</f>
        <v>20</v>
      </c>
      <c r="J10" s="24"/>
      <c r="K10" s="24"/>
      <c r="L10" s="24"/>
      <c r="M10" s="31"/>
    </row>
    <row r="11" ht="28.05" customHeight="1" spans="2:13">
      <c r="B11" s="26" t="s">
        <v>50</v>
      </c>
      <c r="C11" s="26"/>
      <c r="D11" s="26"/>
      <c r="E11" s="26"/>
      <c r="F11" s="26"/>
      <c r="G11" s="26"/>
      <c r="H11" s="26"/>
      <c r="I11" s="26"/>
      <c r="J11" s="26"/>
      <c r="K11" s="26"/>
      <c r="L11" s="26"/>
      <c r="M11" s="26"/>
    </row>
  </sheetData>
  <mergeCells count="4">
    <mergeCell ref="A1:M1"/>
    <mergeCell ref="B2:D2"/>
    <mergeCell ref="E2:F2"/>
    <mergeCell ref="B11:M11"/>
  </mergeCells>
  <pageMargins left="0.700694444444445" right="0.700694444444445" top="0.751388888888889" bottom="0.751388888888889" header="0.298611111111111" footer="0.298611111111111"/>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 Z</dc:creator>
  <cp:lastModifiedBy>拔丝地瓜</cp:lastModifiedBy>
  <dcterms:created xsi:type="dcterms:W3CDTF">2024-03-22T19:00:00Z</dcterms:created>
  <dcterms:modified xsi:type="dcterms:W3CDTF">2025-07-14T02:07:25Z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7121CE473567409F91B1D7663431331C</vt:lpwstr>
  </property>
  <property fmtid="{D5CDD505-2E9C-101B-9397-08002B2CF9AE}" pid="3" name="KSOProductBuildVer">
    <vt:lpwstr>2052-12.1.0.18608</vt:lpwstr>
  </property>
</Properties>
</file>