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<sst xmlns="http://schemas.openxmlformats.org/spreadsheetml/2006/main" count="34" uniqueCount="28">
  <si>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附件1：</t>
  </si>
  <si>
    <t>仁化县2025年医疗卫生类校园公开招聘总成绩及进入体检人员名单</t>
  </si>
  <si>
    <t>序号</t>
  </si>
  <si>
    <t>准考证号</t>
  </si>
  <si>
    <t>姓名</t>
  </si>
  <si>
    <t>笔试成绩</t>
  </si>
  <si>
    <t>笔试占60%</t>
  </si>
  <si>
    <t>面试成绩</t>
  </si>
  <si>
    <t>面试占40%</t>
  </si>
  <si>
    <t>总分</t>
  </si>
  <si>
    <t>排名</t>
  </si>
  <si>
    <t>是否进入体检</t>
  </si>
  <si>
    <t>备注</t>
  </si>
  <si>
    <t>薜丽冰</t>
  </si>
  <si>
    <t>3</t>
  </si>
  <si>
    <t>是</t>
  </si>
  <si>
    <t>曹钰进</t>
  </si>
  <si>
    <t>5</t>
  </si>
  <si>
    <t>蔡锦奕</t>
  </si>
  <si>
    <t>2</t>
  </si>
  <si>
    <t>夏晗昊</t>
  </si>
  <si>
    <t>1</t>
  </si>
  <si>
    <t>张祖锋</t>
  </si>
  <si>
    <t>4</t>
  </si>
  <si>
    <t>朱祖怡</t>
  </si>
  <si>
    <t>6</t>
  </si>
  <si>
    <t>何昊宇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</si>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</sst>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H20" sqref="H20"/>
    </sheetView>
  </sheetViews>
  <sheetFormatPr defaultColWidth="9" defaultRowHeight="13.5"/>
  <cols>
    <col min="1" max="1" width="6" style="1" customWidth="1"/>
    <col min="2" max="2" width="13.75" style="1" customWidth="1"/>
    <col min="3" max="3" width="12.25" style="1" customWidth="1"/>
    <col min="4" max="16384" width="9" style="1"/>
  </cols>
  <sheetData>
    <row r="1" spans="1:2">
      <c r="A1" s="2" t="s">
        <v>0</v>
      </c>
      <c r="B1" s="2"/>
    </row>
    <row r="2" s="1" customFormat="1" ht="50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49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9" t="s">
        <v>10</v>
      </c>
      <c r="J3" s="10" t="s">
        <v>11</v>
      </c>
      <c r="K3" s="10" t="s">
        <v>12</v>
      </c>
    </row>
    <row r="4" ht="34" customHeight="1" spans="1:11">
      <c r="A4" s="5">
        <v>1</v>
      </c>
      <c r="B4" s="5">
        <v>20250524001</v>
      </c>
      <c r="C4" s="6" t="s">
        <v>13</v>
      </c>
      <c r="D4" s="7">
        <v>88.37</v>
      </c>
      <c r="E4" s="7">
        <f>D4*0.6</f>
        <v>53.022</v>
      </c>
      <c r="F4" s="8">
        <v>77.5</v>
      </c>
      <c r="G4" s="7">
        <f>F4*0.4</f>
        <v>31</v>
      </c>
      <c r="H4" s="7">
        <f>E4+G4</f>
        <v>84.022</v>
      </c>
      <c r="I4" s="11" t="s">
        <v>14</v>
      </c>
      <c r="J4" s="5" t="s">
        <v>15</v>
      </c>
      <c r="K4" s="12"/>
    </row>
    <row r="5" ht="34" customHeight="1" spans="1:11">
      <c r="A5" s="5">
        <v>2</v>
      </c>
      <c r="B5" s="5">
        <v>20250524002</v>
      </c>
      <c r="C5" s="6" t="s">
        <v>16</v>
      </c>
      <c r="D5" s="7">
        <v>82.6</v>
      </c>
      <c r="E5" s="7">
        <f t="shared" ref="E5:E30" si="0">D5*0.6</f>
        <v>49.56</v>
      </c>
      <c r="F5" s="8">
        <v>73.5</v>
      </c>
      <c r="G5" s="7">
        <f t="shared" ref="G5:G29" si="1">F5*0.4</f>
        <v>29.4</v>
      </c>
      <c r="H5" s="7">
        <f t="shared" ref="H5:H10" si="2">E5+G5</f>
        <v>78.96</v>
      </c>
      <c r="I5" s="11" t="s">
        <v>17</v>
      </c>
      <c r="J5" s="5" t="s">
        <v>15</v>
      </c>
      <c r="K5" s="12"/>
    </row>
    <row r="6" ht="34" customHeight="1" spans="1:11">
      <c r="A6" s="5">
        <v>3</v>
      </c>
      <c r="B6" s="5">
        <v>20250524003</v>
      </c>
      <c r="C6" s="6" t="s">
        <v>18</v>
      </c>
      <c r="D6" s="7">
        <v>91.62</v>
      </c>
      <c r="E6" s="7">
        <f t="shared" si="0"/>
        <v>54.972</v>
      </c>
      <c r="F6" s="8">
        <v>74</v>
      </c>
      <c r="G6" s="7">
        <f t="shared" si="1"/>
        <v>29.6</v>
      </c>
      <c r="H6" s="7">
        <f t="shared" si="2"/>
        <v>84.572</v>
      </c>
      <c r="I6" s="11" t="s">
        <v>19</v>
      </c>
      <c r="J6" s="5" t="s">
        <v>15</v>
      </c>
      <c r="K6" s="12"/>
    </row>
    <row r="7" ht="34" customHeight="1" spans="1:11">
      <c r="A7" s="5">
        <v>4</v>
      </c>
      <c r="B7" s="5">
        <v>20250524004</v>
      </c>
      <c r="C7" s="6" t="s">
        <v>20</v>
      </c>
      <c r="D7" s="7">
        <v>89.78</v>
      </c>
      <c r="E7" s="7">
        <f t="shared" si="0"/>
        <v>53.868</v>
      </c>
      <c r="F7" s="8">
        <v>82.5</v>
      </c>
      <c r="G7" s="7">
        <f t="shared" si="1"/>
        <v>33</v>
      </c>
      <c r="H7" s="7">
        <f t="shared" si="2"/>
        <v>86.868</v>
      </c>
      <c r="I7" s="11" t="s">
        <v>21</v>
      </c>
      <c r="J7" s="5" t="s">
        <v>15</v>
      </c>
      <c r="K7" s="12"/>
    </row>
    <row r="8" ht="34" customHeight="1" spans="1:11">
      <c r="A8" s="5">
        <v>5</v>
      </c>
      <c r="B8" s="5">
        <v>20250524005</v>
      </c>
      <c r="C8" s="6" t="s">
        <v>22</v>
      </c>
      <c r="D8" s="7">
        <v>88.97</v>
      </c>
      <c r="E8" s="7">
        <f t="shared" si="0"/>
        <v>53.382</v>
      </c>
      <c r="F8" s="8">
        <v>75</v>
      </c>
      <c r="G8" s="7">
        <f t="shared" si="1"/>
        <v>30</v>
      </c>
      <c r="H8" s="7">
        <f t="shared" si="2"/>
        <v>83.382</v>
      </c>
      <c r="I8" s="11" t="s">
        <v>23</v>
      </c>
      <c r="J8" s="5" t="s">
        <v>15</v>
      </c>
      <c r="K8" s="12"/>
    </row>
    <row r="9" ht="34" customHeight="1" spans="1:11">
      <c r="A9" s="5">
        <v>6</v>
      </c>
      <c r="B9" s="5">
        <v>20250524006</v>
      </c>
      <c r="C9" s="6" t="s">
        <v>24</v>
      </c>
      <c r="D9" s="7">
        <v>76.31</v>
      </c>
      <c r="E9" s="7">
        <f t="shared" si="0"/>
        <v>45.786</v>
      </c>
      <c r="F9" s="8">
        <v>74</v>
      </c>
      <c r="G9" s="7">
        <f t="shared" si="1"/>
        <v>29.6</v>
      </c>
      <c r="H9" s="7">
        <f t="shared" si="2"/>
        <v>75.386</v>
      </c>
      <c r="I9" s="11" t="s">
        <v>25</v>
      </c>
      <c r="J9" s="5" t="s">
        <v>15</v>
      </c>
      <c r="K9" s="12"/>
    </row>
    <row r="10" ht="34" customHeight="1" spans="1:11">
      <c r="A10" s="5">
        <v>7</v>
      </c>
      <c r="B10" s="5">
        <v>20250524008</v>
      </c>
      <c r="C10" s="6" t="s">
        <v>26</v>
      </c>
      <c r="D10" s="7">
        <v>73.57</v>
      </c>
      <c r="E10" s="7">
        <f t="shared" si="0"/>
        <v>44.142</v>
      </c>
      <c r="F10" s="8">
        <v>68</v>
      </c>
      <c r="G10" s="7">
        <f t="shared" si="1"/>
        <v>27.2</v>
      </c>
      <c r="H10" s="7">
        <f t="shared" si="2"/>
        <v>71.342</v>
      </c>
      <c r="I10" s="11" t="s">
        <v>27</v>
      </c>
      <c r="J10" s="5" t="s">
        <v>15</v>
      </c>
      <c r="K10" s="12"/>
    </row>
  </sheetData>
  <autoFilter xmlns:etc="http://www.wps.cn/officeDocument/2017/etCustomData" ref="A3:K10" etc:filterBottomFollowUsedRange="0">
    <extLst/>
  </autoFilter>
  <mergeCells count="2">
    <mergeCell ref="A1:B1"/>
    <mergeCell ref="A2:K2"/>
  </mergeCells>
  <pageMargins left="0.751388888888889" right="0.751388888888889" top="1" bottom="1" header="0.5" footer="0.5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恭喜发财</cp:lastModifiedBy>
  <dcterms:created xsi:type="dcterms:W3CDTF">2020-06-15T01:05:00Z</dcterms:created>
  <dcterms:modified xsi:type="dcterms:W3CDTF">2025-05-26T02:42:58Z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CA53011F3D564B5F9E04B6833EE4A1D8_13</vt:lpwstr>
  </property>
</Properties>
</file>