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5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<sst xmlns="http://schemas.openxmlformats.org/spreadsheetml/2006/main" count="73" uniqueCount="56">
  <si>
    <t>第一批省级县域商业建设行动县（仁化县）项目入库明细表</t>
  </si>
  <si>
    <t>仁化县工业和信息化局</t>
  </si>
  <si>
    <t>序号</t>
  </si>
  <si>
    <t>项目名称</t>
  </si>
  <si>
    <t>申报方向</t>
  </si>
  <si>
    <t>建设
类型</t>
  </si>
  <si>
    <t>承办企业</t>
  </si>
  <si>
    <t>投资金额
（万元）</t>
  </si>
  <si>
    <t>申请奖补金额
（万元）</t>
  </si>
  <si>
    <t>建设周期</t>
  </si>
  <si>
    <t>建设内容</t>
  </si>
  <si>
    <t>实现功能</t>
  </si>
  <si>
    <t>建设地点</t>
  </si>
  <si>
    <t>丹霞商贸及配送中心建设项目</t>
  </si>
  <si>
    <t>方向一：完善县域商业设施</t>
  </si>
  <si>
    <t>新建</t>
  </si>
  <si>
    <t>韶关市宏鑫商贸有限公司</t>
  </si>
  <si>
    <t>两年</t>
  </si>
  <si>
    <t>一是超市建设。建设面积435平方米的综合性生活超市，进行超市内部装修，配套进行消防、卷闸门、招牌、照明、供电等设施建设，购置货架、收银台、冷柜、监控、水产设备、空调等超市设备，满足生活超市运营需要；建设冷库，满足生鲜食品、冷冻冷藏产品仓储需要，保障产品新鲜度。
二是仓储配送中心建设。建设总面积约352平方米的超市配套的仓储配送中心，进行仓库房结构分区建设，配套卷闸门、供电、消防、照明等基础设施建设；购置一批货架、冰柜、空调、消毒设备、检测设备、称打设备等仓储内需要的仓储、分选、打包等设施设备；购置配送车辆，配套配送软件，提高配送效率。</t>
  </si>
  <si>
    <t>建成宝马花园片区为数不多的综合性生活超市，满足该片区人口密度高、生活购物需求大的要求，并通过加强该商贸中心基础设施建设，逐步将辐射圈扩大，吸引更多的消费者，在满足居民的日常所需的基础上为居民带来更多的消费便利。
通过仓储配送中心建设，优化超市供应链管理模式，满足仁化县部分商超供货需求，为其提供全系产品配送、物流、仓储等，保证产品能够在最低成本、最高效率和最高质量的情况下被传递到最终客户手中。同时，通过项目的建设提供直供直销、集中采购、统一配送、库存管理等服务，让农民直购好产品、新产品。</t>
  </si>
  <si>
    <t>商贸中心建设地址：仁化县城丹霞大道2号宝马花园D幢2、3、4商铺；配送中心建设地址：仁化县城建设路244号锦霞华府综合商业首层16号、17号、18号商铺。</t>
  </si>
  <si>
    <t>宏昌百货升级改造项目</t>
  </si>
  <si>
    <t>改造</t>
  </si>
  <si>
    <t>仁化县众晟商贸有限责任公司</t>
  </si>
  <si>
    <t>一是对面积6000平方米的店面进行升级改造，完善水电基础设施、消防设施设备等场地基础设施，为消费者提供安全、舒适的消费环境；二是新建冷库，配套冷柜等设备，为经营的生鲜食品、冷冻食品、农副产品等提供低温仓储条件，延长商品保鲜期；三是购置货架及陈列设施，提升空间利用率，使商品展示效果更好，为消费者提供良好的购物体验。</t>
  </si>
  <si>
    <t>项目升级改造一个商贸中心，完工后能为当地居民提供更加便捷的消费体验和更加丰富的购物选择，周边居民能够在宏昌百货中心中购买到日常生活所需的各类商品，为居民提供一站式的购物体验，能够节省居民的时间和精力，提高生活效率，提升居民的生活品质。不仅为周边居民提供更优质的消费体验，还能够吸引更多的消费者前来购物，集聚形成以宏昌百货为核心的商业圈，打造新的商业生态圈。</t>
  </si>
  <si>
    <t>韶关市仁化县建设路38号雅苑新城商住综合楼首层</t>
  </si>
  <si>
    <t>食品及农产品冷链仓储中心建设项目</t>
  </si>
  <si>
    <t>方向二：改善县域消费供给</t>
  </si>
  <si>
    <t>韶关市翼通运输有限公司</t>
  </si>
  <si>
    <t>项目计划建设一座冷库，主要包括冷库库体建设（保温层、门窗等），购置机组（例如冷水机组、冷风机、蒸发器等），配套管道配件及控制与其他系统；配套消防、照明、配电等基础设施设备。</t>
  </si>
  <si>
    <t>项目将建成1个食品、农产品的冷链仓储中心，一方面，为日用消费品、食品等提供集中仓储、统一配送、库存管理等服务，满足县域居民对好产品、新产品的需要，推动县域消费渠道优化升级；另一方面，为仁化当地农产品提供预冷、冷链仓储等流通加工配套服务，提高仁化当地农特产品商品转化率，推进农产品上行。</t>
  </si>
  <si>
    <t>韶关市仁化县大岭工业园</t>
  </si>
  <si>
    <t>仁驰蔬菜商贸流通中心建设项目</t>
  </si>
  <si>
    <t>韶关仁驰商贸有限公司</t>
  </si>
  <si>
    <t>项目计划在董塘镇新建一个以蔬菜为重点产品，集加工、仓储、销售于一体的农产品交易中心，建设面积约3000平方米。一是搭建一个钢结构的交易中心，配套相关基础设施设备；二是新建库容为700立方米的保鲜冷藏库，配套冷库设备，实现快速冷藏；三是购买清洗、烘干、初级加工、分拣包装等农产品初加工设备，提高农产品附加值，拓展市场销售渠道。</t>
  </si>
  <si>
    <t>项目实施后，能够为当地村民提供一个集中、规范的以蔬菜为主的农产品交易平台，使买卖双方能够更方便、更公平地进行交易，促进农产品的流通，有助于解决农产品销售难的问题，提高农产品的市场流通率。</t>
  </si>
  <si>
    <t>仁化县董塘镇高莲村、新莲村</t>
  </si>
  <si>
    <t>辣椒预制菜加工流通项目</t>
  </si>
  <si>
    <t>韶关农民头食品有限公司</t>
  </si>
  <si>
    <t>项目计划建设一个1300立方米的低温冷库和一个300立方米的高温冷库，购置货架、推车、叉车、货车等仓储、运输设施设备，购置脱水机、清洗机等初加工设备以及包装机等包装设备。</t>
  </si>
  <si>
    <t>项目引入标准化的生产设备，打造高质量、高标准、规模化的生产环境，是实现产品标准化生产的必要措施；项目实施后能够提高辣椒产品的附加值，进而提升整个辣椒产业的竞争力；项目实施后，能够提高产品的食品安全水平，加工过程中的严格质量控制能够确保产品的品质稳定，能够提升消费者的信任度。</t>
  </si>
  <si>
    <t>仁化县大岭工业园26号、29-1号第一幢、第二幢厂房</t>
  </si>
  <si>
    <t>新增加</t>
  </si>
  <si>
    <t>农产品初加工生产线建设项目</t>
  </si>
  <si>
    <t>韶关市韶州红食品有限公司</t>
  </si>
  <si>
    <t>购买农产品初加工生产线设施设备以及初加工车间的相关建设。一是购置清洗机、干燥线设备、筛选机、提升机、包装机等初加工生产设备；二是配套初加工生产车间并配备电源柜、照明灯、空气自循环系统等初加工生产车间必要的设施设备；三是建设冷库，用于农产品仓储。</t>
  </si>
  <si>
    <t>项目依托花生、鲜笋、芋头、番薯等仁化本地丰富的农产品资源，建设农产品初加工生产线，通过企业已经形成的知名品牌“一州红®”，配合线上线下多渠道的销售方式，实现产销一体化发展，能加快仁化特色农副产品细化布局，解决农产品从田间到商品终端的转换难的问题。
项目落成后，我司多味、原味红瓜子、花生的产能将达到1300吨、鲜笋年处理能力将达到2000吨、香芋干、番薯干年产量将达到1500吨，通过多品种、多类型红瓜子、花生、笋干、香芋干、番薯干等初加工与品牌应用，赋能农产品上行。</t>
  </si>
  <si>
    <t>韶关市仁化县大岭工业园内G栋厂房</t>
  </si>
  <si>
    <t>特色农产品商品化建设项目</t>
  </si>
  <si>
    <t>仁化县乐村淘电子商务有限公司</t>
  </si>
  <si>
    <t>加强标准和品牌应用，提高仁化当地农产品商品转化率，项目计划建设农产品SC认证车间，配套商品化处理设施设备例如菌菇清洗机、分选机等；配备实验室设施等，通过SC食品认证，打响当地农产品品牌，帮助推销农副产品，增强农产品上行动能，改善县域消费供给。</t>
  </si>
  <si>
    <t>通过建设农产品SC认证车间及配套设施，加强农产品标准和品牌应用，有助于提升仁化当地农产品的整体质量水平。通过严格的质量控制和认证流程，确保农产品符合国家和行业标准，进而提高农产品的市场竞争力，增强消费者对仁化农产品的信任度和购买意愿，为当地农民创造了更多的经济收益。项目的实施还有助于改善县域消费供给，通过提升农产品的质量和品牌形象，丰富当地消费者的选择，满足不同层次的消费需求，可以推动县域经济的发展和繁荣，提升居民的生活品质。</t>
  </si>
  <si>
    <t>仁化县周田镇府前中路1号</t>
  </si>
  <si>
    <t>合计</t>
  </si>
  <si>
    <t>备注：按照《第一批省级县域商业建设行动县（仁化县）项目和资金管理办法》三、资金分配计划，优先支持率先按规定完工且通过验收的项目。同一批次通过验收且该批次申请财政资金总量不超过财政资金余额的项目，原则上按最高比例（符合支持范围投资金额的40%，单个项目最高不超过200万元）进行奖补。最后一批通过验收的项目，根据该批次申请财政资金总量与财政资金余额确定奖补比例进行奖补，确保财政资金全部使用完毕。</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</si>
</sst>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等线"/>
      <charset val="134"/>
      <scheme val="minor"/>
    </font>
    <font>
      <sz val="10"/>
      <name val="等线"/>
      <charset val="134"/>
    </font>
    <font>
      <sz val="10"/>
      <color theme="1"/>
      <name val="等线"/>
      <charset val="134"/>
    </font>
    <font>
      <b/>
      <sz val="10"/>
      <name val="等线"/>
      <charset val="134"/>
    </font>
    <font>
      <sz val="10"/>
      <color rgb="FFFF0000"/>
      <name val="等线"/>
      <charset val="134"/>
    </font>
    <font>
      <b/>
      <sz val="16"/>
      <name val="等线"/>
      <charset val="134"/>
    </font>
    <font>
      <b/>
      <sz val="10"/>
      <color theme="1"/>
      <name val="等线"/>
      <charset val="134"/>
    </font>
    <font>
      <b/>
      <sz val="10"/>
      <color rgb="FFFF0000"/>
      <name val="等线"/>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Fill="1" applyAlignment="1">
      <alignment horizontal="center" vertical="center"/>
    </xf>
    <xf numFmtId="0" fontId="6" fillId="0" borderId="0" xfId="0" applyFont="1" applyAlignment="1">
      <alignment horizontal="center" vertical="center" wrapText="1"/>
    </xf>
    <xf numFmtId="31" fontId="6" fillId="0" borderId="0" xfId="0" applyNumberFormat="1" applyFont="1" applyAlignment="1">
      <alignment horizontal="center" vertical="center" wrapText="1"/>
    </xf>
    <xf numFmtId="176" fontId="6" fillId="0" borderId="0" xfId="0" applyNumberFormat="1" applyFont="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176" fontId="6"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76" fontId="2" fillId="0" borderId="2" xfId="0" applyNumberFormat="1" applyFont="1" applyBorder="1" applyAlignment="1">
      <alignment horizontal="center" vertical="center"/>
    </xf>
    <xf numFmtId="176" fontId="2" fillId="0" borderId="2" xfId="0" applyNumberFormat="1"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176" fontId="6" fillId="0" borderId="2" xfId="0" applyNumberFormat="1" applyFont="1" applyBorder="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center" vertical="center"/>
    </xf>
    <xf numFmtId="0" fontId="6" fillId="0" borderId="2" xfId="0" applyFont="1" applyBorder="1" applyAlignment="1">
      <alignment horizontal="center" vertical="center"/>
    </xf>
    <xf numFmtId="0" fontId="2" fillId="0" borderId="2" xfId="0" applyFont="1" applyBorder="1" applyAlignment="1">
      <alignment horizontal="left" vertical="center" wrapText="1"/>
    </xf>
    <xf numFmtId="0" fontId="7" fillId="0" borderId="2"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tabSelected="1" zoomScale="85" zoomScaleNormal="85" topLeftCell="B1" workbookViewId="0">
      <selection activeCell="E2" sqref="E2:F2"/>
    </sheetView>
  </sheetViews>
  <sheetFormatPr defaultColWidth="18.3333333333333" defaultRowHeight="12.75"/>
  <cols>
    <col min="1" max="1" width="6.44166666666667" style="4" hidden="1" customWidth="1"/>
    <col min="2" max="2" width="6.44166666666667" style="4" customWidth="1"/>
    <col min="3" max="3" width="13.6666666666667" style="4" customWidth="1"/>
    <col min="4" max="4" width="8.21666666666667" style="4" customWidth="1"/>
    <col min="5" max="5" width="5.33333333333333" style="4" customWidth="1"/>
    <col min="6" max="6" width="9.88333333333333" style="4" customWidth="1"/>
    <col min="7" max="7" width="9.10833333333333" style="5" customWidth="1"/>
    <col min="8" max="8" width="8.10833333333333" style="5" customWidth="1"/>
    <col min="9" max="9" width="15.8833333333333" style="4" customWidth="1"/>
    <col min="10" max="10" width="50.6666666666667" style="4" customWidth="1"/>
    <col min="11" max="11" width="54.4416666666667" style="4" customWidth="1"/>
    <col min="12" max="12" width="18.3333333333333" style="6"/>
    <col min="13" max="16384" width="18.3333333333333" style="4"/>
  </cols>
  <sheetData>
    <row r="1" s="1" customFormat="1" ht="20.25" spans="1:12">
      <c r="A1" s="7" t="s">
        <v>0</v>
      </c>
      <c r="B1" s="7"/>
      <c r="C1" s="7"/>
      <c r="D1" s="7"/>
      <c r="E1" s="7"/>
      <c r="F1" s="7"/>
      <c r="G1" s="7"/>
      <c r="H1" s="7"/>
      <c r="I1" s="7"/>
      <c r="J1" s="7"/>
      <c r="K1" s="7"/>
      <c r="L1" s="7"/>
    </row>
    <row r="2" s="2" customFormat="1" spans="1:12">
      <c r="A2" s="8"/>
      <c r="B2" s="8" t="s">
        <v>1</v>
      </c>
      <c r="C2" s="8"/>
      <c r="D2" s="8"/>
      <c r="E2" s="9">
        <v>45390</v>
      </c>
      <c r="F2" s="8"/>
      <c r="G2" s="10"/>
      <c r="H2" s="10"/>
      <c r="I2" s="8"/>
      <c r="J2" s="23"/>
      <c r="K2" s="8"/>
      <c r="L2" s="8"/>
    </row>
    <row r="3" s="2" customFormat="1" ht="38.25" spans="1:12">
      <c r="A3" s="11" t="s">
        <v>2</v>
      </c>
      <c r="B3" s="12" t="s">
        <v>2</v>
      </c>
      <c r="C3" s="12" t="s">
        <v>3</v>
      </c>
      <c r="D3" s="12" t="s">
        <v>4</v>
      </c>
      <c r="E3" s="12" t="s">
        <v>5</v>
      </c>
      <c r="F3" s="12" t="s">
        <v>6</v>
      </c>
      <c r="G3" s="13" t="s">
        <v>7</v>
      </c>
      <c r="H3" s="13" t="s">
        <v>8</v>
      </c>
      <c r="I3" s="12" t="s">
        <v>9</v>
      </c>
      <c r="J3" s="24" t="s">
        <v>10</v>
      </c>
      <c r="K3" s="12" t="s">
        <v>11</v>
      </c>
      <c r="L3" s="12" t="s">
        <v>12</v>
      </c>
    </row>
    <row r="4" s="2" customFormat="1" ht="127.5" spans="1:12">
      <c r="A4" s="14">
        <v>3</v>
      </c>
      <c r="B4" s="14">
        <v>1</v>
      </c>
      <c r="C4" s="15" t="s">
        <v>13</v>
      </c>
      <c r="D4" s="15" t="s">
        <v>14</v>
      </c>
      <c r="E4" s="15" t="s">
        <v>15</v>
      </c>
      <c r="F4" s="15" t="s">
        <v>16</v>
      </c>
      <c r="G4" s="16">
        <v>512.6</v>
      </c>
      <c r="H4" s="16">
        <v>200</v>
      </c>
      <c r="I4" s="15" t="s">
        <v>17</v>
      </c>
      <c r="J4" s="25" t="s">
        <v>18</v>
      </c>
      <c r="K4" s="25" t="s">
        <v>19</v>
      </c>
      <c r="L4" s="15" t="s">
        <v>20</v>
      </c>
    </row>
    <row r="5" s="2" customFormat="1" ht="76.5" spans="1:12">
      <c r="A5" s="14">
        <v>4</v>
      </c>
      <c r="B5" s="14">
        <v>2</v>
      </c>
      <c r="C5" s="15" t="s">
        <v>21</v>
      </c>
      <c r="D5" s="15" t="s">
        <v>14</v>
      </c>
      <c r="E5" s="15" t="s">
        <v>22</v>
      </c>
      <c r="F5" s="15" t="s">
        <v>23</v>
      </c>
      <c r="G5" s="16">
        <v>400</v>
      </c>
      <c r="H5" s="16">
        <f>G5*0.4</f>
        <v>160</v>
      </c>
      <c r="I5" s="15" t="s">
        <v>17</v>
      </c>
      <c r="J5" s="25" t="s">
        <v>24</v>
      </c>
      <c r="K5" s="25" t="s">
        <v>25</v>
      </c>
      <c r="L5" s="15" t="s">
        <v>26</v>
      </c>
    </row>
    <row r="6" s="2" customFormat="1" ht="63.75" spans="1:12">
      <c r="A6" s="14"/>
      <c r="B6" s="14">
        <v>3</v>
      </c>
      <c r="C6" s="15" t="s">
        <v>27</v>
      </c>
      <c r="D6" s="15" t="s">
        <v>28</v>
      </c>
      <c r="E6" s="15" t="s">
        <v>15</v>
      </c>
      <c r="F6" s="15" t="s">
        <v>29</v>
      </c>
      <c r="G6" s="16">
        <v>580</v>
      </c>
      <c r="H6" s="16">
        <v>200</v>
      </c>
      <c r="I6" s="15" t="s">
        <v>17</v>
      </c>
      <c r="J6" s="25" t="s">
        <v>30</v>
      </c>
      <c r="K6" s="25" t="s">
        <v>31</v>
      </c>
      <c r="L6" s="15" t="s">
        <v>32</v>
      </c>
    </row>
    <row r="7" s="2" customFormat="1" ht="76.5" spans="1:12">
      <c r="A7" s="14">
        <v>9</v>
      </c>
      <c r="B7" s="14">
        <v>4</v>
      </c>
      <c r="C7" s="15" t="s">
        <v>33</v>
      </c>
      <c r="D7" s="15" t="s">
        <v>14</v>
      </c>
      <c r="E7" s="15" t="s">
        <v>15</v>
      </c>
      <c r="F7" s="15" t="s">
        <v>34</v>
      </c>
      <c r="G7" s="17">
        <v>500</v>
      </c>
      <c r="H7" s="17">
        <v>200</v>
      </c>
      <c r="I7" s="15" t="s">
        <v>17</v>
      </c>
      <c r="J7" s="25" t="s">
        <v>35</v>
      </c>
      <c r="K7" s="25" t="s">
        <v>36</v>
      </c>
      <c r="L7" s="15" t="s">
        <v>37</v>
      </c>
    </row>
    <row r="8" s="2" customFormat="1" ht="63.75" spans="1:12">
      <c r="A8" s="18">
        <v>10</v>
      </c>
      <c r="B8" s="14">
        <v>5</v>
      </c>
      <c r="C8" s="15" t="s">
        <v>38</v>
      </c>
      <c r="D8" s="15" t="s">
        <v>28</v>
      </c>
      <c r="E8" s="15" t="s">
        <v>22</v>
      </c>
      <c r="F8" s="15" t="s">
        <v>39</v>
      </c>
      <c r="G8" s="16">
        <v>408</v>
      </c>
      <c r="H8" s="16">
        <f t="shared" ref="H8" si="0">G8*0.4</f>
        <v>163.2</v>
      </c>
      <c r="I8" s="15" t="s">
        <v>17</v>
      </c>
      <c r="J8" s="25" t="s">
        <v>40</v>
      </c>
      <c r="K8" s="25" t="s">
        <v>41</v>
      </c>
      <c r="L8" s="15" t="s">
        <v>42</v>
      </c>
    </row>
    <row r="9" s="2" customFormat="1" ht="102" spans="1:12">
      <c r="A9" s="18" t="s">
        <v>43</v>
      </c>
      <c r="B9" s="14">
        <v>6</v>
      </c>
      <c r="C9" s="15" t="s">
        <v>44</v>
      </c>
      <c r="D9" s="15" t="s">
        <v>28</v>
      </c>
      <c r="E9" s="15" t="s">
        <v>22</v>
      </c>
      <c r="F9" s="15" t="s">
        <v>45</v>
      </c>
      <c r="G9" s="16">
        <v>548.49</v>
      </c>
      <c r="H9" s="16">
        <v>200</v>
      </c>
      <c r="I9" s="15" t="s">
        <v>17</v>
      </c>
      <c r="J9" s="25" t="s">
        <v>46</v>
      </c>
      <c r="K9" s="25" t="s">
        <v>47</v>
      </c>
      <c r="L9" s="15" t="s">
        <v>48</v>
      </c>
    </row>
    <row r="10" s="2" customFormat="1" ht="89.25" spans="1:12">
      <c r="A10" s="14">
        <v>6</v>
      </c>
      <c r="B10" s="14">
        <v>7</v>
      </c>
      <c r="C10" s="15" t="s">
        <v>49</v>
      </c>
      <c r="D10" s="15" t="s">
        <v>28</v>
      </c>
      <c r="E10" s="15" t="s">
        <v>15</v>
      </c>
      <c r="F10" s="15" t="s">
        <v>50</v>
      </c>
      <c r="G10" s="16">
        <v>348.73</v>
      </c>
      <c r="H10" s="16">
        <f>G10*0.4</f>
        <v>139.492</v>
      </c>
      <c r="I10" s="15" t="s">
        <v>17</v>
      </c>
      <c r="J10" s="25" t="s">
        <v>51</v>
      </c>
      <c r="K10" s="25" t="s">
        <v>52</v>
      </c>
      <c r="L10" s="15" t="s">
        <v>53</v>
      </c>
    </row>
    <row r="11" s="3" customFormat="1" spans="1:12">
      <c r="A11" s="19"/>
      <c r="B11" s="20"/>
      <c r="C11" s="20"/>
      <c r="D11" s="20"/>
      <c r="E11" s="20"/>
      <c r="F11" s="20" t="s">
        <v>54</v>
      </c>
      <c r="G11" s="21">
        <f>SUM(G4:G10)</f>
        <v>3297.82</v>
      </c>
      <c r="H11" s="21">
        <f>SUM(H4:H10)</f>
        <v>1262.692</v>
      </c>
      <c r="I11" s="20"/>
      <c r="J11" s="20"/>
      <c r="K11" s="20"/>
      <c r="L11" s="26"/>
    </row>
    <row r="12" ht="28.05" customHeight="1" spans="2:12">
      <c r="B12" s="22" t="s">
        <v>55</v>
      </c>
      <c r="C12" s="22"/>
      <c r="D12" s="22"/>
      <c r="E12" s="22"/>
      <c r="F12" s="22"/>
      <c r="G12" s="22"/>
      <c r="H12" s="22"/>
      <c r="I12" s="22"/>
      <c r="J12" s="22"/>
      <c r="K12" s="22"/>
      <c r="L12" s="22"/>
    </row>
  </sheetData>
  <mergeCells count="4">
    <mergeCell ref="A1:L1"/>
    <mergeCell ref="B2:D2"/>
    <mergeCell ref="E2:F2"/>
    <mergeCell ref="B12:L12"/>
  </mergeCells>
  <pageMargins left="0.700694444444445" right="0.700694444444445" top="0.751388888888889" bottom="0.751388888888889" header="0.298611111111111" footer="0.298611111111111"/>
  <pageSetup paperSize="9" scale="6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 Z</dc:creator>
  <cp:lastModifiedBy>DELL</cp:lastModifiedBy>
  <dcterms:created xsi:type="dcterms:W3CDTF">2024-03-22T19:00:00Z</dcterms:created>
  <dcterms:modified xsi:type="dcterms:W3CDTF">2024-04-08T01:40:52Z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7121CE473567409F91B1D7663431331C</vt:lpwstr>
  </property>
  <property fmtid="{D5CDD505-2E9C-101B-9397-08002B2CF9AE}" pid="3" name="KSOProductBuildVer">
    <vt:lpwstr>2052-12.1.0.16417</vt:lpwstr>
  </property>
</Properties>
</file>