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表一" sheetId="1" r:id="rId1"/>
    <sheet name="表二" sheetId="4" r:id="rId2"/>
    <sheet name="表三" sheetId="6" r:id="rId3"/>
    <sheet name="表四" sheetId="5" r:id="rId4"/>
    <sheet name="表五" sheetId="7" r:id="rId5"/>
  </sheets>
  <definedNames>
    <definedName name="_xlnm._FilterDatabase" localSheetId="2" hidden="1">表三!$A$4:$E$54</definedName>
    <definedName name="_xlnm.Print_Titles" localSheetId="2">表三!$1:$4</definedName>
    <definedName name="_xlnm.Print_Titles" localSheetId="4">表五!$1:$4</definedName>
  </definedNames>
  <calcPr calcId="144525"/>
</workbook>
</file>

<file path=xl/sharedStrings.xml><?xml version="1.0" encoding="utf-8"?>
<sst xmlns="http://schemas.openxmlformats.org/spreadsheetml/2006/main" count="345" uniqueCount="222">
  <si>
    <t>附表1</t>
  </si>
  <si>
    <t>仁化县2023年一般公共预算收入调整表</t>
  </si>
  <si>
    <t>单位：万元</t>
  </si>
  <si>
    <t xml:space="preserve">  收入项目  </t>
  </si>
  <si>
    <t>2023年第一次预算调整数</t>
  </si>
  <si>
    <t>本次预算调整</t>
  </si>
  <si>
    <t>调整后预算数</t>
  </si>
  <si>
    <t>一、一般公共预算收入小计</t>
  </si>
  <si>
    <t xml:space="preserve">  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</si>
  <si>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</si>
  <si>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</si>
  <si>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</si>
  <si>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</si>
  <si>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</si>
  <si>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</si>
  <si>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</si>
  <si>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</si>
  <si>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</si>
  <si>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</si>
  <si>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</si>
  <si>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</si>
  <si>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</si>
  <si>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</si>
  <si>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</si>
  <si>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</si>
  <si>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</si>
  <si>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</si>
  <si>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</si>
  <si>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</si>
  <si>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二、上级补助收入</t>
  </si>
  <si>
    <t xml:space="preserve">     返还性收入</t>
  </si>
  <si>
    <t xml:space="preserve">     一般性转移支付收入</t>
  </si>
  <si>
    <t xml:space="preserve">     专项转移支付收入</t>
  </si>
  <si>
    <t>三、债务转贷收入</t>
  </si>
  <si>
    <t>四、区域间转移支付收入</t>
  </si>
  <si>
    <t>五、上年结余收入</t>
  </si>
  <si>
    <t>六、调入资金</t>
  </si>
  <si>
    <t>收入总计</t>
  </si>
  <si>
    <t>附表2</t>
  </si>
  <si>
    <t>仁化县2023年一般公共预算支出调整表</t>
  </si>
  <si>
    <t>一、一般公共预算支出小计</t>
  </si>
  <si>
    <t xml:space="preserve">   一般公共服务支出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</si>
  <si>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</si>
  <si>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</si>
  <si>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</si>
  <si>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</si>
  <si>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</si>
  <si>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</si>
  <si>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</si>
  <si>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</si>
  <si>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</si>
  <si>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</si>
  <si>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</si>
  <si>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资源勘探工业信息等支出</t>
  </si>
  <si>
    <t xml:space="preserve">   金融支出</t>
  </si>
  <si>
    <t xml:space="preserve">   自然资源海洋气象等支出</t>
  </si>
  <si>
    <t xml:space="preserve">   住房保障支出</t>
  </si>
  <si>
    <t xml:space="preserve">   粮油物资储备支出</t>
  </si>
  <si>
    <t xml:space="preserve">   灾害防治及应急管理支出</t>
  </si>
  <si>
    <r>
      <rPr>
        <sz val="12"/>
        <rFont val="宋体"/>
        <charset val="134"/>
      </rPr>
      <t xml:space="preserve"> </t>
    </r>
    <r>
      <rPr>
        <sz val="12"/>
        <rFont val="宋体"/>
        <charset val="134"/>
      </rPr>
      <t xml:space="preserve">  </t>
    </r>
    <r>
      <rPr>
        <sz val="12"/>
        <rFont val="宋体"/>
        <charset val="134"/>
      </rPr>
      <t>预备费</t>
    </r>
  </si>
  <si>
    <t xml:space="preserve">   债务付息支出</t>
  </si>
  <si>
    <t xml:space="preserve">   债务发行费用支出</t>
  </si>
  <si>
    <t>二、上解上级支出</t>
  </si>
  <si>
    <t>三、债务还本支出</t>
  </si>
  <si>
    <t>四、安排预算稳定调节基金</t>
  </si>
  <si>
    <t>五、年终结余</t>
  </si>
  <si>
    <t>支出总计</t>
  </si>
  <si>
    <t>附表3</t>
  </si>
  <si>
    <t>一般公共预算新增支出明细表</t>
  </si>
  <si>
    <t>预算单位</t>
  </si>
  <si>
    <t>安排项目</t>
  </si>
  <si>
    <t>功能分类科目</t>
  </si>
  <si>
    <t>经济分类科目</t>
  </si>
  <si>
    <t>金额</t>
  </si>
  <si>
    <t>一般公共预算新增支出总计</t>
  </si>
  <si>
    <t>一、新增一般债券安排支出小计</t>
  </si>
  <si>
    <t>仁化县住房和城乡建设管理局</t>
  </si>
  <si>
    <t>仁化县城市道路补短板建设项目</t>
  </si>
  <si>
    <t>2120399-其他城乡社区公共设施支出</t>
  </si>
  <si>
    <t>50402-基础设施建设</t>
  </si>
  <si>
    <t>仁化县水务局</t>
  </si>
  <si>
    <t>仁化县小型水库除险加固及运行管护项目</t>
  </si>
  <si>
    <t>2130306-水利工程运行与维护</t>
  </si>
  <si>
    <t>二、一般性转移支付安排支出小计</t>
  </si>
  <si>
    <t>中共仁化县委组织部</t>
  </si>
  <si>
    <t>广东省财政厅关于结算下达2023年下派选调生到村工作中央财政补助资金的通知</t>
  </si>
  <si>
    <t>2013299-其他组织事务支出</t>
  </si>
  <si>
    <t>50299-其他商品和服务支出</t>
  </si>
  <si>
    <t>仁化县人民政府办公室</t>
  </si>
  <si>
    <t>韶财行〔2023〕54号《关于下达2023年解决特殊疑难信访问题资金的通知》</t>
  </si>
  <si>
    <t>2010399-其他政府办公厅（室）及相关机构事务支出</t>
  </si>
  <si>
    <t>仁化县农业农村局</t>
  </si>
  <si>
    <t>关于下达2023年第二批中央财政衔接推进乡村振兴补助资金（巩固拓展脱贫攻坚成果和乡村振兴任务）的通知</t>
  </si>
  <si>
    <t>2130599-其他巩固脱贫攻坚成果衔接乡村振兴支出</t>
  </si>
  <si>
    <t>仁化县公安局</t>
  </si>
  <si>
    <t>关于下达2023年中央资金的通知</t>
  </si>
  <si>
    <t>2040299-其他公安支出</t>
  </si>
  <si>
    <t>仁化县教育局</t>
  </si>
  <si>
    <t>广东省财政厅关于下达2023年义务教育薄弱环节改善与能力提升补助中央追加资金的通知</t>
  </si>
  <si>
    <t>2050202-小学教育</t>
  </si>
  <si>
    <t>仁化县中等职业学校</t>
  </si>
  <si>
    <t>关于清算下达2023年中职学生资助资金的通知</t>
  </si>
  <si>
    <t>2050302-中等职业教育</t>
  </si>
  <si>
    <t>仁化县文化广电旅游体育局</t>
  </si>
  <si>
    <t>关于下达2023年省补齐公共文化财政支出短板奖补资金（基础性补助）的通知</t>
  </si>
  <si>
    <t>2079999-其他文化旅游体育与传媒支出</t>
  </si>
  <si>
    <t>中共仁化县委宣传部</t>
  </si>
  <si>
    <t>仁化县融媒体中心</t>
  </si>
  <si>
    <t>50502-商品和服务支出</t>
  </si>
  <si>
    <t>仁化县城口镇人民政府</t>
  </si>
  <si>
    <t>仁化县残疾人联合会</t>
  </si>
  <si>
    <t>广东省财政厅关于下达2023年残疾人事业发展补助资金的通知</t>
  </si>
  <si>
    <t>2081199-其他残疾人事业支出</t>
  </si>
  <si>
    <t>仁化县社会保险基金管理中心</t>
  </si>
  <si>
    <t>关于下达2022年度被征地农民基础养老金省财政补助资金的通知</t>
  </si>
  <si>
    <t>2082602-财政对城乡居民基本养老保险基金的补助</t>
  </si>
  <si>
    <t>50305-土地征迁补偿和安置支出</t>
  </si>
  <si>
    <t>仁化县人力资源和社会保障局</t>
  </si>
  <si>
    <t>关于下达2023年中央就业资助资金的通知</t>
  </si>
  <si>
    <t>2080701-就业创业服务补贴</t>
  </si>
  <si>
    <t>仁化县民政局</t>
  </si>
  <si>
    <t>广东省财政厅关于2023年中央财政困难群众救助补助资金预算（第二批）的通知</t>
  </si>
  <si>
    <t>2081001-儿童福利</t>
  </si>
  <si>
    <t>50901-社会福利和救助</t>
  </si>
  <si>
    <t>广东省财政厅关于下达2023年中央财政困难群众救助补助资金（支持困难失能老人基本养老服务救助方向）预算的通知</t>
  </si>
  <si>
    <t>2082501-其他城市生活补助</t>
  </si>
  <si>
    <t>50999-其他对个人和家庭补助</t>
  </si>
  <si>
    <t>2082502-其他农村生活补助</t>
  </si>
  <si>
    <t>仁化县退役军人事务局</t>
  </si>
  <si>
    <t>广东省财政厅关于下达2023年中央财政优抚对象补助经费预算（第三批）的通知</t>
  </si>
  <si>
    <t>2080899-其他优抚支出</t>
  </si>
  <si>
    <t>仁化县妇幼保健院</t>
  </si>
  <si>
    <t>广东省财政厅关于下达2023年第二批中央财政医疗服务与保障能力提升（公立医院综合改革）补助资金的通知</t>
  </si>
  <si>
    <t>2100299-其他公立医院支出</t>
  </si>
  <si>
    <t>仁化县卫生健康局</t>
  </si>
  <si>
    <t>关于下达2023年基本公共卫生服务项目市级财政补助资金（第二批） 的通知</t>
  </si>
  <si>
    <t>2100408-基本公共卫生服务</t>
  </si>
  <si>
    <t>广东省财政厅关于下达2023年中央财政优抚对象医疗保障经费预算的预算</t>
  </si>
  <si>
    <t>2101401-优抚对象医疗补助</t>
  </si>
  <si>
    <t>广东省财政厅关于下达2023年中央财政医疗服务与保障能力提升（医疗卫生机构能力建设、卫生健康人才培养）补助资金的通知</t>
  </si>
  <si>
    <t>2100401-疾病预防控制机构</t>
  </si>
  <si>
    <t>仁化县医疗保障局</t>
  </si>
  <si>
    <t>关于下达2023年中央财政医疗服务与保障能力提升补助资金的通知</t>
  </si>
  <si>
    <t>2101599-其他医疗保障管理事务支出</t>
  </si>
  <si>
    <t>广东省财政厅关于下达2023年中央粮油生产保障资金的通知</t>
  </si>
  <si>
    <t>2130122-农业生产发展</t>
  </si>
  <si>
    <t>广东省财政厅关于下达2023年农业经营主体能力提升资金（第二批）的通知</t>
  </si>
  <si>
    <t>2130124-农村合作经济</t>
  </si>
  <si>
    <t>广东省财政厅关于下达2023年小水电分类整改省级奖补资金的通知</t>
  </si>
  <si>
    <t>2130399-其他水利支出</t>
  </si>
  <si>
    <t>仁化县国家现代农业示范区管理委员会</t>
  </si>
  <si>
    <t>广东省财政厅关于下达2023年中央农业产业发展专项资金（第四批）的通知</t>
  </si>
  <si>
    <t>关于下达2023年中央财政农业防灾减灾和水利救灾资金（第一批）的通知</t>
  </si>
  <si>
    <t>2130119-防灾救灾</t>
  </si>
  <si>
    <t>仁化县畜牧兽医水产局</t>
  </si>
  <si>
    <t>关于2023年中央财政农业防灾减灾和水利救灾资金（动物防疫补助）的通知</t>
  </si>
  <si>
    <t>仁化县交通运输局</t>
  </si>
  <si>
    <t>广东省财政厅关于下达2023年农村公路省级专项资金的通知</t>
  </si>
  <si>
    <t>2130199-其他农业农村支出</t>
  </si>
  <si>
    <t>广东省财政厅关于下达2023年农业经营主体能力提升资金（第三批）的通知</t>
  </si>
  <si>
    <t>广东省财政厅关于下达2023年省级涉农统筹整合转移支付资金（第一批粮食生产）的通知</t>
  </si>
  <si>
    <t>仁化县农业机械事务中心</t>
  </si>
  <si>
    <t>关于下达2023年农业经营主体能力提升资金（第二批）-新型农业经营主体培育项目的通知</t>
  </si>
  <si>
    <t>关于下达2023年中央财政农业产业发展资金（农机购置补贴）的通知</t>
  </si>
  <si>
    <t>关于下达2023年农业经营主体能力提升资金（第二批）-农业社会化服务项目</t>
  </si>
  <si>
    <t>关于下达2023年第二批省级乡村振兴驻镇帮镇扶村资金（省级巩固拓展脱贫攻坚成果同乡村振兴有效衔接资金）的通知</t>
  </si>
  <si>
    <t>广东省财政厅关于下达2023年省级涉农统筹整合转移支付资金（高标准农田）的通知</t>
  </si>
  <si>
    <t>2130153-农田建设</t>
  </si>
  <si>
    <t>仁化县地方公路事务中心</t>
  </si>
  <si>
    <t>广东省财政厅关于下达2023年“百县千镇万村高质量发展工程”交通领域重点支持项目资金的通知</t>
  </si>
  <si>
    <t>2130142-农村道路建设</t>
  </si>
  <si>
    <t>50302-基础设施建设</t>
  </si>
  <si>
    <t>关于下达2023年农业经营主题能力提升资金（第四批）的通知</t>
  </si>
  <si>
    <t>广东省财政厅关于下达2023年车辆购置税收入补助地方资金（第二批，直达部分）的通知</t>
  </si>
  <si>
    <t>2140601-车辆购置税用于公路等基础设施建设支出</t>
  </si>
  <si>
    <t>韶关市财政局关于下达中央2023年（清算2022年度）农村道路客运补贴资金城市交通发展奖励资金的通知</t>
  </si>
  <si>
    <t>2140199-其他公路水路运输支出</t>
  </si>
  <si>
    <t>广东省财政厅关于下达2023年车辆购置税收入补助地方资金（第七批）的通知</t>
  </si>
  <si>
    <t>韶关市财政局关于下达2023年中央政府还贷二级公路取消收费后补助资金（第二批）的通知</t>
  </si>
  <si>
    <t>2140106-公路养护</t>
  </si>
  <si>
    <t>广东省财政厅关于下达2023年中央财政城镇保障性安居工程补助资金的通知</t>
  </si>
  <si>
    <t>2210108-老旧小区改造</t>
  </si>
  <si>
    <t>关于2023年中央财政农村危房改造补助资金预算的通知</t>
  </si>
  <si>
    <t>2210105-农村危房改造</t>
  </si>
  <si>
    <t>附表4</t>
  </si>
  <si>
    <t>仁化县2023年政府性基金预算收支调整表</t>
  </si>
  <si>
    <t xml:space="preserve"> 项目  </t>
  </si>
  <si>
    <t>一、政府性基金预算收入小计</t>
  </si>
  <si>
    <t xml:space="preserve">    国有土地使用权出让收入</t>
  </si>
  <si>
    <t xml:space="preserve">    彩票公益金收入</t>
  </si>
  <si>
    <t xml:space="preserve">    城市基础设施配套费收入</t>
  </si>
  <si>
    <t xml:space="preserve">    污水处理费收入</t>
  </si>
  <si>
    <t xml:space="preserve">    其他政府性基金收入</t>
  </si>
  <si>
    <t>四、上年结余收入</t>
  </si>
  <si>
    <t>一、政府性基金预算支出小计</t>
  </si>
  <si>
    <t xml:space="preserve">    文化旅游体育与传媒支出</t>
  </si>
  <si>
    <t xml:space="preserve">    社会保障和就业支出</t>
  </si>
  <si>
    <t xml:space="preserve">    城乡社区支出</t>
  </si>
  <si>
    <t xml:space="preserve">    农林水支出</t>
  </si>
  <si>
    <t xml:space="preserve">    其他支出</t>
  </si>
  <si>
    <t xml:space="preserve">    债务付息支出</t>
  </si>
  <si>
    <t xml:space="preserve">    债务发行费用支出</t>
  </si>
  <si>
    <t>二、债务还本支出</t>
  </si>
  <si>
    <t>三、调出资金</t>
  </si>
  <si>
    <t>四、年终结余</t>
  </si>
  <si>
    <t>附表5</t>
  </si>
  <si>
    <t>政府性基金预算新增支出明细表</t>
  </si>
  <si>
    <t>政府性基金预算新增支出总计</t>
  </si>
  <si>
    <t>仁化县城镇污水处理设施提质增效建设项目</t>
  </si>
  <si>
    <t>2290402-其他地方自行试点项目收益专项债券收入安排的支出</t>
  </si>
  <si>
    <t>仁化县丹霞旅游经济开发试验区管理委员会</t>
  </si>
  <si>
    <t>仁化产业转移工业园区基础建设（二期）项目</t>
  </si>
  <si>
    <t>仁化县县域自来水基础设施建设项目</t>
  </si>
  <si>
    <t>仁化县城镇老旧小区改造及城市更新补短板项目</t>
  </si>
  <si>
    <t>仁化县城市管网补短板建设项目</t>
  </si>
  <si>
    <t>仁化县发展和改革局</t>
  </si>
  <si>
    <t>韶关市仁化县粮食仓储建设项目</t>
  </si>
  <si>
    <t>广东省韶关市仁化县5G智慧路网及其配套设施工程</t>
  </si>
  <si>
    <t>仁化县自然资源局</t>
  </si>
  <si>
    <t>广东省韶关市仁化县大桥、董塘两镇垦造水田项目</t>
  </si>
  <si>
    <t>仁化县消防救援大队</t>
  </si>
  <si>
    <t>广东省韶关市仁化县边际应急防疫救灾物资物流储备库及应急补短强功能基础设施项目</t>
  </si>
</sst>
</file>

<file path=xl/styles.xml><?xml version="1.0" encoding="utf-8"?>
<styleSheet xmlns="http://schemas.openxmlformats.org/spreadsheetml/2006/main">
  <numFmts count="3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quot;-&quot;"/>
    <numFmt numFmtId="177" formatCode="_ * #,##0_ ;_ * \-#,##0_ ;_ * &quot;-&quot;??_ ;_ @_ "/>
    <numFmt numFmtId="178" formatCode="_-* #,##0.00\ _k_r_-;\-* #,##0.00\ _k_r_-;_-* &quot;-&quot;??\ _k_r_-;_-@_-"/>
    <numFmt numFmtId="179" formatCode="#,##0;\(#,##0\)"/>
    <numFmt numFmtId="180" formatCode="_-* #,##0.00_$_-;\-* #,##0.00_$_-;_-* &quot;-&quot;??_$_-;_-@_-"/>
    <numFmt numFmtId="181" formatCode="&quot;$&quot;\ #,##0.00_-;[Red]&quot;$&quot;\ #,##0.00\-"/>
    <numFmt numFmtId="182" formatCode="\$#,##0.00;\(\$#,##0.00\)"/>
    <numFmt numFmtId="183" formatCode="\$#,##0;\(\$#,##0\)"/>
    <numFmt numFmtId="184" formatCode="#,##0.0_);\(#,##0.0\)"/>
    <numFmt numFmtId="185" formatCode="_-&quot;$&quot;* #,##0_-;\-&quot;$&quot;* #,##0_-;_-&quot;$&quot;* &quot;-&quot;_-;_-@_-"/>
    <numFmt numFmtId="186" formatCode="yy\.mm\.dd"/>
    <numFmt numFmtId="187" formatCode="&quot;?\t#,##0_);[Red]\(&quot;&quot;?&quot;\t#,##0\)"/>
    <numFmt numFmtId="188" formatCode="0.0"/>
    <numFmt numFmtId="189" formatCode="_-&quot;$&quot;\ * #,##0_-;_-&quot;$&quot;\ * #,##0\-;_-&quot;$&quot;\ * &quot;-&quot;_-;_-@_-"/>
    <numFmt numFmtId="190" formatCode="#,##0;[Red]\(#,##0\)"/>
    <numFmt numFmtId="191" formatCode="_-* #,##0_$_-;\-* #,##0_$_-;_-* &quot;-&quot;_$_-;_-@_-"/>
    <numFmt numFmtId="192" formatCode="&quot;$&quot;#,##0_);[Red]\(&quot;$&quot;#,##0\)"/>
    <numFmt numFmtId="193" formatCode="_(&quot;$&quot;* #,##0_);_(&quot;$&quot;* \(#,##0\);_(&quot;$&quot;* &quot;-&quot;_);_(@_)"/>
    <numFmt numFmtId="194" formatCode="&quot;$&quot;#,##0.00_);[Red]\(&quot;$&quot;#,##0.00\)"/>
    <numFmt numFmtId="195" formatCode="0.00_)"/>
    <numFmt numFmtId="196" formatCode="#\ ??/??"/>
    <numFmt numFmtId="197" formatCode="_ \¥* #,##0.00_ ;_ \¥* \-#,##0.00_ ;_ \¥* &quot;-&quot;??_ ;_ @_ "/>
    <numFmt numFmtId="198" formatCode="&quot;$&quot;#,##0_);\(&quot;$&quot;#,##0\)"/>
    <numFmt numFmtId="199" formatCode="_-&quot;$&quot;\ * #,##0.00_-;_-&quot;$&quot;\ * #,##0.00\-;_-&quot;$&quot;\ * &quot;-&quot;??_-;_-@_-"/>
    <numFmt numFmtId="200" formatCode="_(&quot;$&quot;* #,##0.00_);_(&quot;$&quot;* \(#,##0.00\);_(&quot;$&quot;* &quot;-&quot;??_);_(@_)"/>
    <numFmt numFmtId="201" formatCode="_-* #,##0.00_-;\-* #,##0.00_-;_-* &quot;-&quot;??_-;_-@_-"/>
    <numFmt numFmtId="202" formatCode="&quot;綅&quot;\t#,##0_);[Red]\(&quot;綅&quot;\t#,##0\)"/>
    <numFmt numFmtId="203" formatCode="_-* #,##0\ _k_r_-;\-* #,##0\ _k_r_-;_-* &quot;-&quot;\ _k_r_-;_-@_-"/>
    <numFmt numFmtId="204" formatCode="_-&quot;$&quot;* #,##0.00_-;\-&quot;$&quot;* #,##0.00_-;_-&quot;$&quot;* &quot;-&quot;??_-;_-@_-"/>
    <numFmt numFmtId="205" formatCode="_-* #,##0.00&quot;$&quot;_-;\-* #,##0.00&quot;$&quot;_-;_-* &quot;-&quot;??&quot;$&quot;_-;_-@_-"/>
    <numFmt numFmtId="206" formatCode="_-* #,##0&quot;$&quot;_-;\-* #,##0&quot;$&quot;_-;_-* &quot;-&quot;&quot;$&quot;_-;_-@_-"/>
    <numFmt numFmtId="207" formatCode="#,##0.0_ "/>
  </numFmts>
  <fonts count="111">
    <font>
      <sz val="11"/>
      <color theme="1"/>
      <name val="宋体"/>
      <charset val="134"/>
      <scheme val="minor"/>
    </font>
    <font>
      <b/>
      <sz val="11"/>
      <color theme="1"/>
      <name val="宋体"/>
      <charset val="134"/>
      <scheme val="minor"/>
    </font>
    <font>
      <sz val="12"/>
      <name val="黑体"/>
      <charset val="134"/>
    </font>
    <font>
      <sz val="12"/>
      <name val="宋体"/>
      <charset val="134"/>
    </font>
    <font>
      <b/>
      <sz val="20"/>
      <name val="方正小标宋简体"/>
      <charset val="134"/>
    </font>
    <font>
      <sz val="12"/>
      <name val="宋体"/>
      <charset val="134"/>
      <scheme val="minor"/>
    </font>
    <font>
      <b/>
      <sz val="12"/>
      <name val="宋体"/>
      <charset val="134"/>
    </font>
    <font>
      <sz val="11"/>
      <name val="SimSun"/>
      <charset val="134"/>
    </font>
    <font>
      <sz val="11"/>
      <name val="宋体"/>
      <charset val="134"/>
    </font>
    <font>
      <sz val="11"/>
      <name val="宋体"/>
      <charset val="134"/>
      <scheme val="minor"/>
    </font>
    <font>
      <sz val="11"/>
      <color indexed="17"/>
      <name val="宋体"/>
      <charset val="134"/>
    </font>
    <font>
      <sz val="10"/>
      <name val="Arial"/>
      <charset val="134"/>
    </font>
    <font>
      <sz val="11"/>
      <color theme="1"/>
      <name val="宋体"/>
      <charset val="0"/>
      <scheme val="minor"/>
    </font>
    <font>
      <sz val="11"/>
      <color indexed="20"/>
      <name val="宋体"/>
      <charset val="134"/>
    </font>
    <font>
      <sz val="12"/>
      <color indexed="17"/>
      <name val="宋体"/>
      <charset val="134"/>
    </font>
    <font>
      <sz val="11"/>
      <color indexed="9"/>
      <name val="宋体"/>
      <charset val="134"/>
    </font>
    <font>
      <sz val="11"/>
      <color rgb="FF3F3F76"/>
      <name val="宋体"/>
      <charset val="0"/>
      <scheme val="minor"/>
    </font>
    <font>
      <sz val="8"/>
      <name val="Times New Roman"/>
      <charset val="134"/>
    </font>
    <font>
      <sz val="12"/>
      <color indexed="8"/>
      <name val="宋体"/>
      <charset val="134"/>
    </font>
    <font>
      <sz val="11"/>
      <color indexed="62"/>
      <name val="宋体"/>
      <charset val="134"/>
    </font>
    <font>
      <sz val="11"/>
      <color indexed="36"/>
      <name val="宋体"/>
      <charset val="134"/>
    </font>
    <font>
      <sz val="11"/>
      <color rgb="FF9C0006"/>
      <name val="宋体"/>
      <charset val="0"/>
      <scheme val="minor"/>
    </font>
    <font>
      <sz val="11"/>
      <color theme="0"/>
      <name val="宋体"/>
      <charset val="0"/>
      <scheme val="minor"/>
    </font>
    <font>
      <sz val="12"/>
      <color indexed="9"/>
      <name val="宋体"/>
      <charset val="134"/>
    </font>
    <font>
      <u/>
      <sz val="11"/>
      <color rgb="FF0000FF"/>
      <name val="宋体"/>
      <charset val="0"/>
      <scheme val="minor"/>
    </font>
    <font>
      <u/>
      <sz val="11"/>
      <color rgb="FF800080"/>
      <name val="宋体"/>
      <charset val="0"/>
      <scheme val="minor"/>
    </font>
    <font>
      <sz val="12"/>
      <name val="Times New Roman"/>
      <charset val="134"/>
    </font>
    <font>
      <b/>
      <sz val="11"/>
      <color theme="3"/>
      <name val="宋体"/>
      <charset val="134"/>
      <scheme val="minor"/>
    </font>
    <font>
      <sz val="12"/>
      <color indexed="20"/>
      <name val="楷体_GB2312"/>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2"/>
      <color indexed="8"/>
      <name val="楷体_GB2312"/>
      <charset val="134"/>
    </font>
    <font>
      <b/>
      <sz val="11"/>
      <color rgb="FFFFFFFF"/>
      <name val="宋体"/>
      <charset val="0"/>
      <scheme val="minor"/>
    </font>
    <font>
      <sz val="10"/>
      <color indexed="8"/>
      <name val="Arial"/>
      <charset val="134"/>
    </font>
    <font>
      <sz val="11"/>
      <color rgb="FFFA7D00"/>
      <name val="宋体"/>
      <charset val="0"/>
      <scheme val="minor"/>
    </font>
    <font>
      <b/>
      <sz val="11"/>
      <color theme="1"/>
      <name val="宋体"/>
      <charset val="0"/>
      <scheme val="minor"/>
    </font>
    <font>
      <sz val="10.5"/>
      <color indexed="20"/>
      <name val="宋体"/>
      <charset val="134"/>
    </font>
    <font>
      <sz val="11"/>
      <color rgb="FF006100"/>
      <name val="宋体"/>
      <charset val="0"/>
      <scheme val="minor"/>
    </font>
    <font>
      <b/>
      <sz val="11"/>
      <color indexed="56"/>
      <name val="宋体"/>
      <charset val="134"/>
    </font>
    <font>
      <sz val="11"/>
      <color indexed="8"/>
      <name val="宋体"/>
      <charset val="134"/>
    </font>
    <font>
      <sz val="11"/>
      <color rgb="FF9C6500"/>
      <name val="宋体"/>
      <charset val="0"/>
      <scheme val="minor"/>
    </font>
    <font>
      <sz val="10"/>
      <color indexed="17"/>
      <name val="宋体"/>
      <charset val="134"/>
    </font>
    <font>
      <sz val="10"/>
      <name val="Helv"/>
      <charset val="134"/>
    </font>
    <font>
      <sz val="12"/>
      <color indexed="60"/>
      <name val="楷体_GB2312"/>
      <charset val="134"/>
    </font>
    <font>
      <b/>
      <sz val="10"/>
      <name val="MS Sans Serif"/>
      <charset val="134"/>
    </font>
    <font>
      <sz val="12"/>
      <color indexed="20"/>
      <name val="宋体"/>
      <charset val="134"/>
    </font>
    <font>
      <sz val="12"/>
      <color indexed="9"/>
      <name val="楷体_GB2312"/>
      <charset val="134"/>
    </font>
    <font>
      <sz val="12"/>
      <color indexed="17"/>
      <name val="楷体_GB2312"/>
      <charset val="134"/>
    </font>
    <font>
      <sz val="7"/>
      <color indexed="10"/>
      <name val="Helv"/>
      <charset val="134"/>
    </font>
    <font>
      <sz val="12"/>
      <color indexed="52"/>
      <name val="楷体_GB2312"/>
      <charset val="134"/>
    </font>
    <font>
      <sz val="12"/>
      <name val="Helv"/>
      <charset val="134"/>
    </font>
    <font>
      <b/>
      <sz val="15"/>
      <color indexed="56"/>
      <name val="宋体"/>
      <charset val="134"/>
    </font>
    <font>
      <sz val="10"/>
      <name val="Geneva"/>
      <charset val="134"/>
    </font>
    <font>
      <u/>
      <sz val="12"/>
      <color indexed="12"/>
      <name val="宋体"/>
      <charset val="134"/>
    </font>
    <font>
      <b/>
      <sz val="18"/>
      <color indexed="56"/>
      <name val="宋体"/>
      <charset val="134"/>
    </font>
    <font>
      <b/>
      <sz val="13"/>
      <color indexed="56"/>
      <name val="宋体"/>
      <charset val="134"/>
    </font>
    <font>
      <sz val="10.5"/>
      <color indexed="17"/>
      <name val="宋体"/>
      <charset val="134"/>
    </font>
    <font>
      <sz val="12"/>
      <name val="Arial"/>
      <charset val="134"/>
    </font>
    <font>
      <sz val="11"/>
      <color indexed="20"/>
      <name val="Tahoma"/>
      <charset val="134"/>
    </font>
    <font>
      <b/>
      <sz val="11"/>
      <color indexed="63"/>
      <name val="宋体"/>
      <charset val="134"/>
    </font>
    <font>
      <b/>
      <i/>
      <sz val="16"/>
      <name val="Helv"/>
      <charset val="134"/>
    </font>
    <font>
      <sz val="11"/>
      <color indexed="52"/>
      <name val="宋体"/>
      <charset val="134"/>
    </font>
    <font>
      <sz val="11"/>
      <color indexed="60"/>
      <name val="宋体"/>
      <charset val="134"/>
    </font>
    <font>
      <b/>
      <sz val="12"/>
      <color indexed="8"/>
      <name val="宋体"/>
      <charset val="134"/>
    </font>
    <font>
      <u/>
      <sz val="7.5"/>
      <color indexed="36"/>
      <name val="Arial"/>
      <charset val="134"/>
    </font>
    <font>
      <sz val="7"/>
      <name val="Helv"/>
      <charset val="134"/>
    </font>
    <font>
      <sz val="12"/>
      <color indexed="10"/>
      <name val="楷体_GB2312"/>
      <charset val="134"/>
    </font>
    <font>
      <sz val="10"/>
      <color indexed="20"/>
      <name val="宋体"/>
      <charset val="134"/>
    </font>
    <font>
      <sz val="10"/>
      <color indexed="8"/>
      <name val="MS Sans Serif"/>
      <charset val="134"/>
    </font>
    <font>
      <b/>
      <sz val="18"/>
      <color indexed="62"/>
      <name val="宋体"/>
      <charset val="134"/>
    </font>
    <font>
      <b/>
      <sz val="11"/>
      <color indexed="8"/>
      <name val="宋体"/>
      <charset val="134"/>
    </font>
    <font>
      <sz val="10"/>
      <name val="楷体"/>
      <charset val="134"/>
    </font>
    <font>
      <u/>
      <sz val="7.5"/>
      <color indexed="12"/>
      <name val="Arial"/>
      <charset val="134"/>
    </font>
    <font>
      <sz val="12"/>
      <color indexed="16"/>
      <name val="宋体"/>
      <charset val="134"/>
    </font>
    <font>
      <b/>
      <sz val="10"/>
      <name val="Tms Rmn"/>
      <charset val="134"/>
    </font>
    <font>
      <b/>
      <sz val="15"/>
      <color indexed="56"/>
      <name val="楷体_GB2312"/>
      <charset val="134"/>
    </font>
    <font>
      <sz val="12"/>
      <name val="官帕眉"/>
      <charset val="134"/>
    </font>
    <font>
      <sz val="10"/>
      <name val="Times New Roman"/>
      <charset val="134"/>
    </font>
    <font>
      <b/>
      <sz val="11"/>
      <color indexed="52"/>
      <name val="宋体"/>
      <charset val="134"/>
    </font>
    <font>
      <sz val="7"/>
      <name val="Small Fonts"/>
      <charset val="134"/>
    </font>
    <font>
      <b/>
      <sz val="11"/>
      <color indexed="9"/>
      <name val="宋体"/>
      <charset val="134"/>
    </font>
    <font>
      <sz val="10"/>
      <color rgb="FF000000"/>
      <name val="宋体"/>
      <charset val="134"/>
      <scheme val="minor"/>
    </font>
    <font>
      <b/>
      <sz val="9"/>
      <name val="Arial"/>
      <charset val="134"/>
    </font>
    <font>
      <i/>
      <sz val="11"/>
      <color indexed="23"/>
      <name val="宋体"/>
      <charset val="134"/>
    </font>
    <font>
      <b/>
      <sz val="13"/>
      <color indexed="56"/>
      <name val="楷体_GB2312"/>
      <charset val="134"/>
    </font>
    <font>
      <sz val="8"/>
      <name val="Arial"/>
      <charset val="134"/>
    </font>
    <font>
      <b/>
      <sz val="12"/>
      <name val="Arial"/>
      <charset val="134"/>
    </font>
    <font>
      <b/>
      <sz val="18"/>
      <name val="Arial"/>
      <charset val="134"/>
    </font>
    <font>
      <b/>
      <sz val="12"/>
      <color indexed="9"/>
      <name val="楷体_GB2312"/>
      <charset val="134"/>
    </font>
    <font>
      <sz val="12"/>
      <color indexed="9"/>
      <name val="Helv"/>
      <charset val="134"/>
    </font>
    <font>
      <sz val="10"/>
      <name val="Courier"/>
      <charset val="134"/>
    </font>
    <font>
      <sz val="12"/>
      <name val="바탕체"/>
      <charset val="134"/>
    </font>
    <font>
      <sz val="11"/>
      <color indexed="10"/>
      <name val="宋体"/>
      <charset val="134"/>
    </font>
    <font>
      <sz val="12"/>
      <name val="Courier"/>
      <charset val="134"/>
    </font>
    <font>
      <b/>
      <sz val="11"/>
      <color indexed="56"/>
      <name val="楷体_GB2312"/>
      <charset val="134"/>
    </font>
    <font>
      <b/>
      <sz val="14"/>
      <name val="楷体"/>
      <charset val="134"/>
    </font>
    <font>
      <b/>
      <sz val="12"/>
      <color indexed="8"/>
      <name val="楷体_GB2312"/>
      <charset val="134"/>
    </font>
    <font>
      <sz val="10"/>
      <name val="宋体"/>
      <charset val="134"/>
    </font>
    <font>
      <sz val="10"/>
      <name val="MS Sans Serif"/>
      <charset val="134"/>
    </font>
    <font>
      <sz val="12"/>
      <color indexed="62"/>
      <name val="楷体_GB2312"/>
      <charset val="134"/>
    </font>
    <font>
      <sz val="11"/>
      <color indexed="17"/>
      <name val="Tahoma"/>
      <charset val="134"/>
    </font>
    <font>
      <u/>
      <sz val="12"/>
      <color indexed="20"/>
      <name val="宋体"/>
      <charset val="134"/>
    </font>
    <font>
      <b/>
      <sz val="12"/>
      <color indexed="52"/>
      <name val="楷体_GB2312"/>
      <charset val="134"/>
    </font>
    <font>
      <i/>
      <sz val="12"/>
      <color indexed="23"/>
      <name val="楷体_GB2312"/>
      <charset val="134"/>
    </font>
    <font>
      <b/>
      <sz val="12"/>
      <color indexed="63"/>
      <name val="楷体_GB2312"/>
      <charset val="134"/>
    </font>
    <font>
      <sz val="12"/>
      <name val="新細明體"/>
      <charset val="134"/>
    </font>
  </fonts>
  <fills count="6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theme="6" tint="0.799981688894314"/>
        <bgColor indexed="64"/>
      </patternFill>
    </fill>
    <fill>
      <patternFill patternType="solid">
        <fgColor indexed="45"/>
        <bgColor indexed="64"/>
      </patternFill>
    </fill>
    <fill>
      <patternFill patternType="solid">
        <fgColor indexed="27"/>
        <bgColor indexed="64"/>
      </patternFill>
    </fill>
    <fill>
      <patternFill patternType="solid">
        <fgColor indexed="29"/>
        <bgColor indexed="64"/>
      </patternFill>
    </fill>
    <fill>
      <patternFill patternType="solid">
        <fgColor rgb="FFFFCC99"/>
        <bgColor indexed="64"/>
      </patternFill>
    </fill>
    <fill>
      <patternFill patternType="solid">
        <fgColor indexed="22"/>
        <bgColor indexed="64"/>
      </patternFill>
    </fill>
    <fill>
      <patternFill patternType="solid">
        <fgColor indexed="46"/>
        <bgColor indexed="64"/>
      </patternFill>
    </fill>
    <fill>
      <patternFill patternType="solid">
        <fgColor indexed="47"/>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5"/>
        <bgColor indexed="64"/>
      </patternFill>
    </fill>
    <fill>
      <patternFill patternType="solid">
        <fgColor rgb="FFFFFFCC"/>
        <bgColor indexed="64"/>
      </patternFill>
    </fill>
    <fill>
      <patternFill patternType="solid">
        <fgColor theme="5" tint="0.399975585192419"/>
        <bgColor indexed="64"/>
      </patternFill>
    </fill>
    <fill>
      <patternFill patternType="solid">
        <fgColor indexed="53"/>
        <bgColor indexed="64"/>
      </patternFill>
    </fill>
    <fill>
      <patternFill patternType="solid">
        <fgColor theme="4" tint="0.399975585192419"/>
        <bgColor indexed="64"/>
      </patternFill>
    </fill>
    <fill>
      <patternFill patternType="solid">
        <fgColor indexed="5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indexed="4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indexed="31"/>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10"/>
        <bgColor indexed="64"/>
      </patternFill>
    </fill>
    <fill>
      <patternFill patternType="solid">
        <fgColor indexed="62"/>
        <bgColor indexed="64"/>
      </patternFill>
    </fill>
    <fill>
      <patternFill patternType="solid">
        <fgColor indexed="44"/>
        <bgColor indexed="64"/>
      </patternFill>
    </fill>
    <fill>
      <patternFill patternType="solid">
        <fgColor indexed="26"/>
        <bgColor indexed="64"/>
      </patternFill>
    </fill>
    <fill>
      <patternFill patternType="solid">
        <fgColor indexed="52"/>
        <bgColor indexed="64"/>
      </patternFill>
    </fill>
    <fill>
      <patternFill patternType="mediumGray">
        <fgColor indexed="22"/>
      </patternFill>
    </fill>
    <fill>
      <patternFill patternType="solid">
        <fgColor indexed="11"/>
        <bgColor indexed="64"/>
      </patternFill>
    </fill>
    <fill>
      <patternFill patternType="solid">
        <fgColor indexed="57"/>
        <bgColor indexed="64"/>
      </patternFill>
    </fill>
    <fill>
      <patternFill patternType="solid">
        <fgColor indexed="36"/>
        <bgColor indexed="64"/>
      </patternFill>
    </fill>
    <fill>
      <patternFill patternType="solid">
        <fgColor indexed="30"/>
        <bgColor indexed="64"/>
      </patternFill>
    </fill>
    <fill>
      <patternFill patternType="lightUp">
        <fgColor indexed="9"/>
        <bgColor indexed="29"/>
      </patternFill>
    </fill>
    <fill>
      <patternFill patternType="lightUp">
        <fgColor indexed="9"/>
        <bgColor indexed="55"/>
      </patternFill>
    </fill>
    <fill>
      <patternFill patternType="solid">
        <fgColor indexed="15"/>
        <bgColor indexed="64"/>
      </patternFill>
    </fill>
    <fill>
      <patternFill patternType="solid">
        <fgColor indexed="51"/>
        <bgColor indexed="64"/>
      </patternFill>
    </fill>
    <fill>
      <patternFill patternType="lightUp">
        <fgColor indexed="9"/>
        <bgColor indexed="22"/>
      </patternFill>
    </fill>
    <fill>
      <patternFill patternType="gray0625"/>
    </fill>
    <fill>
      <patternFill patternType="solid">
        <fgColor indexed="25"/>
        <bgColor indexed="64"/>
      </patternFill>
    </fill>
    <fill>
      <patternFill patternType="solid">
        <fgColor indexed="12"/>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bottom/>
      <diagonal/>
    </border>
    <border>
      <left/>
      <right/>
      <top style="thin">
        <color auto="1"/>
      </top>
      <bottom/>
      <diagonal/>
    </border>
    <border>
      <left/>
      <right/>
      <top/>
      <bottom style="medium">
        <color auto="1"/>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s>
  <cellStyleXfs count="944">
    <xf numFmtId="0" fontId="0" fillId="0" borderId="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42" fontId="0" fillId="0" borderId="0" applyFont="0" applyFill="0" applyBorder="0" applyAlignment="0" applyProtection="0">
      <alignment vertical="center"/>
    </xf>
    <xf numFmtId="0" fontId="11" fillId="0" borderId="0"/>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4" fillId="6" borderId="0" applyNumberFormat="0" applyBorder="0" applyAlignment="0" applyProtection="0">
      <alignment vertical="center"/>
    </xf>
    <xf numFmtId="44" fontId="0" fillId="0" borderId="0" applyFont="0" applyFill="0" applyBorder="0" applyAlignment="0" applyProtection="0">
      <alignment vertical="center"/>
    </xf>
    <xf numFmtId="0" fontId="15" fillId="7" borderId="0" applyNumberFormat="0" applyBorder="0" applyAlignment="0" applyProtection="0">
      <alignment vertical="center"/>
    </xf>
    <xf numFmtId="0" fontId="3" fillId="0" borderId="0"/>
    <xf numFmtId="0" fontId="16" fillId="8" borderId="11" applyNumberFormat="0" applyAlignment="0" applyProtection="0">
      <alignment vertical="center"/>
    </xf>
    <xf numFmtId="0" fontId="17" fillId="0" borderId="0">
      <alignment horizontal="center" wrapText="1"/>
      <protection locked="0"/>
    </xf>
    <xf numFmtId="0" fontId="18" fillId="9" borderId="0" applyNumberFormat="0" applyBorder="0" applyAlignment="0" applyProtection="0"/>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9" fillId="11" borderId="12" applyNumberFormat="0" applyAlignment="0" applyProtection="0">
      <alignment vertical="center"/>
    </xf>
    <xf numFmtId="0" fontId="20" fillId="5" borderId="0" applyNumberFormat="0" applyBorder="0" applyAlignment="0" applyProtection="0">
      <alignment vertical="center"/>
    </xf>
    <xf numFmtId="0" fontId="3" fillId="0" borderId="0"/>
    <xf numFmtId="0" fontId="12" fillId="12"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xf numFmtId="186" fontId="11" fillId="0" borderId="13" applyFill="0" applyProtection="0">
      <alignment horizontal="right"/>
    </xf>
    <xf numFmtId="0" fontId="13" fillId="5" borderId="0" applyNumberFormat="0" applyBorder="0" applyAlignment="0" applyProtection="0">
      <alignment vertical="center"/>
    </xf>
    <xf numFmtId="0" fontId="24" fillId="0" borderId="0" applyNumberFormat="0" applyFill="0" applyBorder="0" applyAlignment="0" applyProtection="0">
      <alignment vertical="center"/>
    </xf>
    <xf numFmtId="0" fontId="13" fillId="5" borderId="0" applyNumberFormat="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26" fillId="0" borderId="0"/>
    <xf numFmtId="0" fontId="0" fillId="16" borderId="14" applyNumberFormat="0" applyFont="0" applyAlignment="0" applyProtection="0">
      <alignment vertical="center"/>
    </xf>
    <xf numFmtId="0" fontId="3" fillId="0" borderId="0"/>
    <xf numFmtId="0" fontId="22" fillId="17" borderId="0" applyNumberFormat="0" applyBorder="0" applyAlignment="0" applyProtection="0">
      <alignment vertical="center"/>
    </xf>
    <xf numFmtId="0" fontId="15" fillId="18" borderId="0" applyNumberFormat="0" applyBorder="0" applyAlignment="0" applyProtection="0">
      <alignment vertical="center"/>
    </xf>
    <xf numFmtId="0" fontId="3" fillId="0" borderId="0"/>
    <xf numFmtId="0" fontId="27" fillId="0" borderId="0" applyNumberFormat="0" applyFill="0" applyBorder="0" applyAlignment="0" applyProtection="0">
      <alignment vertical="center"/>
    </xf>
    <xf numFmtId="0" fontId="28" fillId="5" borderId="0" applyNumberFormat="0" applyBorder="0" applyAlignment="0" applyProtection="0">
      <alignment vertical="center"/>
    </xf>
    <xf numFmtId="0" fontId="13" fillId="5" borderId="0" applyNumberFormat="0" applyBorder="0" applyAlignment="0" applyProtection="0">
      <alignment vertical="center"/>
    </xf>
    <xf numFmtId="0" fontId="28" fillId="5" borderId="0" applyNumberFormat="0" applyBorder="0" applyAlignment="0" applyProtection="0">
      <alignment vertical="center"/>
    </xf>
    <xf numFmtId="0" fontId="29" fillId="0" borderId="0" applyNumberFormat="0" applyFill="0" applyBorder="0" applyAlignment="0" applyProtection="0">
      <alignment vertical="center"/>
    </xf>
    <xf numFmtId="0" fontId="10" fillId="3" borderId="0" applyNumberFormat="0" applyBorder="0" applyAlignment="0" applyProtection="0">
      <alignment vertical="center"/>
    </xf>
    <xf numFmtId="0" fontId="28" fillId="5" borderId="0" applyNumberFormat="0" applyBorder="0" applyAlignment="0" applyProtection="0">
      <alignment vertical="center"/>
    </xf>
    <xf numFmtId="0" fontId="30" fillId="0" borderId="0" applyNumberFormat="0" applyFill="0" applyBorder="0" applyAlignment="0" applyProtection="0">
      <alignment vertical="center"/>
    </xf>
    <xf numFmtId="0" fontId="13" fillId="5"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9" fontId="3" fillId="0" borderId="0" applyFont="0" applyFill="0" applyBorder="0" applyAlignment="0" applyProtection="0">
      <alignment vertical="center"/>
    </xf>
    <xf numFmtId="0" fontId="33" fillId="0" borderId="15" applyNumberFormat="0" applyFill="0" applyAlignment="0" applyProtection="0">
      <alignment vertical="center"/>
    </xf>
    <xf numFmtId="9" fontId="3" fillId="0" borderId="0" applyFont="0" applyFill="0" applyBorder="0" applyAlignment="0" applyProtection="0">
      <alignment vertical="center"/>
    </xf>
    <xf numFmtId="0" fontId="13" fillId="5" borderId="0" applyNumberFormat="0" applyBorder="0" applyAlignment="0" applyProtection="0">
      <alignment vertical="center"/>
    </xf>
    <xf numFmtId="0" fontId="22" fillId="19" borderId="0" applyNumberFormat="0" applyBorder="0" applyAlignment="0" applyProtection="0">
      <alignment vertical="center"/>
    </xf>
    <xf numFmtId="0" fontId="15" fillId="18" borderId="0" applyNumberFormat="0" applyBorder="0" applyAlignment="0" applyProtection="0">
      <alignment vertical="center"/>
    </xf>
    <xf numFmtId="0" fontId="23" fillId="20" borderId="0" applyNumberFormat="0" applyBorder="0" applyAlignment="0" applyProtection="0"/>
    <xf numFmtId="0" fontId="27" fillId="0" borderId="16" applyNumberFormat="0" applyFill="0" applyAlignment="0" applyProtection="0">
      <alignment vertical="center"/>
    </xf>
    <xf numFmtId="0" fontId="22" fillId="21" borderId="0" applyNumberFormat="0" applyBorder="0" applyAlignment="0" applyProtection="0">
      <alignment vertical="center"/>
    </xf>
    <xf numFmtId="0" fontId="34" fillId="22" borderId="17" applyNumberFormat="0" applyAlignment="0" applyProtection="0">
      <alignment vertical="center"/>
    </xf>
    <xf numFmtId="0" fontId="13" fillId="5" borderId="0" applyNumberFormat="0" applyBorder="0" applyAlignment="0" applyProtection="0">
      <alignment vertical="center"/>
    </xf>
    <xf numFmtId="0" fontId="19" fillId="11" borderId="12" applyNumberFormat="0" applyAlignment="0" applyProtection="0">
      <alignment vertical="center"/>
    </xf>
    <xf numFmtId="0" fontId="35" fillId="22" borderId="11" applyNumberFormat="0" applyAlignment="0" applyProtection="0">
      <alignment vertical="center"/>
    </xf>
    <xf numFmtId="0" fontId="36" fillId="10" borderId="0" applyNumberFormat="0" applyBorder="0" applyAlignment="0" applyProtection="0">
      <alignment vertical="center"/>
    </xf>
    <xf numFmtId="0" fontId="37" fillId="23" borderId="18" applyNumberFormat="0" applyAlignment="0" applyProtection="0">
      <alignment vertical="center"/>
    </xf>
    <xf numFmtId="0" fontId="38" fillId="0" borderId="0">
      <alignment vertical="top"/>
    </xf>
    <xf numFmtId="0" fontId="12" fillId="24" borderId="0" applyNumberFormat="0" applyBorder="0" applyAlignment="0" applyProtection="0">
      <alignment vertical="center"/>
    </xf>
    <xf numFmtId="185" fontId="3" fillId="0" borderId="0" applyFont="0" applyFill="0" applyBorder="0" applyAlignment="0" applyProtection="0"/>
    <xf numFmtId="0" fontId="10" fillId="3" borderId="0" applyNumberFormat="0" applyBorder="0" applyAlignment="0" applyProtection="0">
      <alignment vertical="center"/>
    </xf>
    <xf numFmtId="0" fontId="22" fillId="25" borderId="0" applyNumberFormat="0" applyBorder="0" applyAlignment="0" applyProtection="0">
      <alignment vertical="center"/>
    </xf>
    <xf numFmtId="0" fontId="39" fillId="0" borderId="19" applyNumberFormat="0" applyFill="0" applyAlignment="0" applyProtection="0">
      <alignment vertical="center"/>
    </xf>
    <xf numFmtId="0" fontId="13" fillId="5" borderId="0" applyNumberFormat="0" applyBorder="0" applyAlignment="0" applyProtection="0">
      <alignment vertical="center"/>
    </xf>
    <xf numFmtId="0" fontId="40" fillId="0" borderId="20" applyNumberFormat="0" applyFill="0" applyAlignment="0" applyProtection="0">
      <alignment vertical="center"/>
    </xf>
    <xf numFmtId="0" fontId="41" fillId="10" borderId="0" applyNumberFormat="0" applyBorder="0" applyAlignment="0" applyProtection="0">
      <alignment vertical="center"/>
    </xf>
    <xf numFmtId="0" fontId="42" fillId="26" borderId="0" applyNumberFormat="0" applyBorder="0" applyAlignment="0" applyProtection="0">
      <alignment vertical="center"/>
    </xf>
    <xf numFmtId="0" fontId="43" fillId="0" borderId="21" applyNumberFormat="0" applyFill="0" applyAlignment="0" applyProtection="0">
      <alignment vertical="center"/>
    </xf>
    <xf numFmtId="0" fontId="44" fillId="3" borderId="0" applyNumberFormat="0" applyBorder="0" applyAlignment="0" applyProtection="0">
      <alignment vertical="center"/>
    </xf>
    <xf numFmtId="0" fontId="15" fillId="27" borderId="0" applyNumberFormat="0" applyBorder="0" applyAlignment="0" applyProtection="0">
      <alignment vertical="center"/>
    </xf>
    <xf numFmtId="0" fontId="45" fillId="28" borderId="0" applyNumberFormat="0" applyBorder="0" applyAlignment="0" applyProtection="0">
      <alignment vertical="center"/>
    </xf>
    <xf numFmtId="0" fontId="12" fillId="29" borderId="0" applyNumberFormat="0" applyBorder="0" applyAlignment="0" applyProtection="0">
      <alignment vertical="center"/>
    </xf>
    <xf numFmtId="0" fontId="3" fillId="0" borderId="0"/>
    <xf numFmtId="0" fontId="22" fillId="30" borderId="0" applyNumberFormat="0" applyBorder="0" applyAlignment="0" applyProtection="0">
      <alignment vertical="center"/>
    </xf>
    <xf numFmtId="0" fontId="12" fillId="31" borderId="0" applyNumberFormat="0" applyBorder="0" applyAlignment="0" applyProtection="0">
      <alignment vertical="center"/>
    </xf>
    <xf numFmtId="0" fontId="10" fillId="6"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41" fontId="3" fillId="0" borderId="0" applyFont="0" applyFill="0" applyBorder="0" applyAlignment="0" applyProtection="0">
      <alignment vertical="center"/>
    </xf>
    <xf numFmtId="0" fontId="18" fillId="9" borderId="0" applyNumberFormat="0" applyBorder="0" applyAlignment="0" applyProtection="0"/>
    <xf numFmtId="0" fontId="22" fillId="35" borderId="0" applyNumberFormat="0" applyBorder="0" applyAlignment="0" applyProtection="0">
      <alignment vertical="center"/>
    </xf>
    <xf numFmtId="0" fontId="3" fillId="0" borderId="0">
      <alignment vertical="center"/>
    </xf>
    <xf numFmtId="0" fontId="22" fillId="36" borderId="0" applyNumberFormat="0" applyBorder="0" applyAlignment="0" applyProtection="0">
      <alignment vertical="center"/>
    </xf>
    <xf numFmtId="0" fontId="3" fillId="0" borderId="0" applyNumberFormat="0" applyFont="0" applyFill="0" applyBorder="0" applyAlignment="0" applyProtection="0">
      <alignment horizontal="left"/>
    </xf>
    <xf numFmtId="0" fontId="12" fillId="37" borderId="0" applyNumberFormat="0" applyBorder="0" applyAlignment="0" applyProtection="0">
      <alignment vertical="center"/>
    </xf>
    <xf numFmtId="0" fontId="13" fillId="5" borderId="0" applyNumberFormat="0" applyBorder="0" applyAlignment="0" applyProtection="0">
      <alignment vertical="center"/>
    </xf>
    <xf numFmtId="0" fontId="12" fillId="38" borderId="0" applyNumberFormat="0" applyBorder="0" applyAlignment="0" applyProtection="0">
      <alignment vertical="center"/>
    </xf>
    <xf numFmtId="0" fontId="19" fillId="11" borderId="12" applyNumberFormat="0" applyAlignment="0" applyProtection="0">
      <alignment vertical="center"/>
    </xf>
    <xf numFmtId="0" fontId="3" fillId="0" borderId="0"/>
    <xf numFmtId="0" fontId="46" fillId="6" borderId="0" applyNumberFormat="0" applyBorder="0" applyAlignment="0" applyProtection="0">
      <alignment vertical="center"/>
    </xf>
    <xf numFmtId="0" fontId="44" fillId="39" borderId="0" applyNumberFormat="0" applyBorder="0" applyAlignment="0" applyProtection="0">
      <alignment vertical="center"/>
    </xf>
    <xf numFmtId="0" fontId="22" fillId="40" borderId="0" applyNumberFormat="0" applyBorder="0" applyAlignment="0" applyProtection="0">
      <alignment vertical="center"/>
    </xf>
    <xf numFmtId="0" fontId="44" fillId="5" borderId="0" applyNumberFormat="0" applyBorder="0" applyAlignment="0" applyProtection="0">
      <alignment vertical="center"/>
    </xf>
    <xf numFmtId="0" fontId="12" fillId="41" borderId="0" applyNumberFormat="0" applyBorder="0" applyAlignment="0" applyProtection="0">
      <alignment vertical="center"/>
    </xf>
    <xf numFmtId="0" fontId="22" fillId="42" borderId="0" applyNumberFormat="0" applyBorder="0" applyAlignment="0" applyProtection="0">
      <alignment vertical="center"/>
    </xf>
    <xf numFmtId="0" fontId="41" fillId="10" borderId="0" applyNumberFormat="0" applyBorder="0" applyAlignment="0" applyProtection="0">
      <alignment vertical="center"/>
    </xf>
    <xf numFmtId="0" fontId="22" fillId="43" borderId="0" applyNumberFormat="0" applyBorder="0" applyAlignment="0" applyProtection="0">
      <alignment vertical="center"/>
    </xf>
    <xf numFmtId="0" fontId="12" fillId="44" borderId="0" applyNumberFormat="0" applyBorder="0" applyAlignment="0" applyProtection="0">
      <alignment vertical="center"/>
    </xf>
    <xf numFmtId="0" fontId="47" fillId="0" borderId="0"/>
    <xf numFmtId="0" fontId="43" fillId="0" borderId="21" applyNumberFormat="0" applyFill="0" applyAlignment="0" applyProtection="0">
      <alignment vertical="center"/>
    </xf>
    <xf numFmtId="0" fontId="10" fillId="3" borderId="0" applyNumberFormat="0" applyBorder="0" applyAlignment="0" applyProtection="0">
      <alignment vertical="center"/>
    </xf>
    <xf numFmtId="0" fontId="44" fillId="3" borderId="0" applyNumberFormat="0" applyBorder="0" applyAlignment="0" applyProtection="0">
      <alignment vertical="center"/>
    </xf>
    <xf numFmtId="0" fontId="48" fillId="45" borderId="0" applyNumberFormat="0" applyBorder="0" applyAlignment="0" applyProtection="0">
      <alignment vertical="center"/>
    </xf>
    <xf numFmtId="0" fontId="22" fillId="46" borderId="0" applyNumberFormat="0" applyBorder="0" applyAlignment="0" applyProtection="0">
      <alignment vertical="center"/>
    </xf>
    <xf numFmtId="0" fontId="13" fillId="5" borderId="0" applyNumberFormat="0" applyBorder="0" applyAlignment="0" applyProtection="0">
      <alignment vertical="center"/>
    </xf>
    <xf numFmtId="0" fontId="3" fillId="0" borderId="0"/>
    <xf numFmtId="0" fontId="13" fillId="5" borderId="0" applyNumberFormat="0" applyBorder="0" applyAlignment="0" applyProtection="0">
      <alignment vertical="center"/>
    </xf>
    <xf numFmtId="0" fontId="3" fillId="0" borderId="0">
      <protection locked="0"/>
    </xf>
    <xf numFmtId="0" fontId="15" fillId="47" borderId="0" applyNumberFormat="0" applyBorder="0" applyAlignment="0" applyProtection="0">
      <alignment vertical="center"/>
    </xf>
    <xf numFmtId="0" fontId="38" fillId="0" borderId="0">
      <alignment vertical="top"/>
    </xf>
    <xf numFmtId="0" fontId="44" fillId="6" borderId="0" applyNumberFormat="0" applyBorder="0" applyAlignment="0" applyProtection="0">
      <alignment vertical="center"/>
    </xf>
    <xf numFmtId="0" fontId="15" fillId="48" borderId="0" applyNumberFormat="0" applyBorder="0" applyAlignment="0" applyProtection="0">
      <alignment vertical="center"/>
    </xf>
    <xf numFmtId="0" fontId="10" fillId="3" borderId="0" applyNumberFormat="0" applyBorder="0" applyAlignment="0" applyProtection="0">
      <alignment vertical="center"/>
    </xf>
    <xf numFmtId="0" fontId="11" fillId="0" borderId="0"/>
    <xf numFmtId="0" fontId="14" fillId="3" borderId="0" applyNumberFormat="0" applyBorder="0" applyAlignment="0" applyProtection="0"/>
    <xf numFmtId="0" fontId="3" fillId="0" borderId="0"/>
    <xf numFmtId="0" fontId="26" fillId="0" borderId="0"/>
    <xf numFmtId="0" fontId="38" fillId="0" borderId="0">
      <alignment vertical="top"/>
    </xf>
    <xf numFmtId="0" fontId="3" fillId="0" borderId="0">
      <alignment vertical="center"/>
    </xf>
    <xf numFmtId="0" fontId="49" fillId="0" borderId="0" applyNumberFormat="0" applyFill="0" applyBorder="0" applyAlignment="0" applyProtection="0"/>
    <xf numFmtId="0" fontId="3" fillId="0" borderId="0">
      <protection locked="0"/>
    </xf>
    <xf numFmtId="0" fontId="38" fillId="0" borderId="0">
      <alignment vertical="top"/>
    </xf>
    <xf numFmtId="0" fontId="6" fillId="0" borderId="0" applyNumberFormat="0" applyFill="0" applyBorder="0" applyProtection="0">
      <alignment vertical="center"/>
    </xf>
    <xf numFmtId="0" fontId="50" fillId="5" borderId="0" applyNumberFormat="0" applyBorder="0" applyAlignment="0" applyProtection="0">
      <alignment vertical="center"/>
    </xf>
    <xf numFmtId="0" fontId="26" fillId="0" borderId="0"/>
    <xf numFmtId="0" fontId="26" fillId="0" borderId="0"/>
    <xf numFmtId="0" fontId="18" fillId="9" borderId="0" applyNumberFormat="0" applyBorder="0" applyAlignment="0" applyProtection="0"/>
    <xf numFmtId="0" fontId="3" fillId="0" borderId="0"/>
    <xf numFmtId="0" fontId="3" fillId="0" borderId="0"/>
    <xf numFmtId="0" fontId="44" fillId="49" borderId="0" applyNumberFormat="0" applyBorder="0" applyAlignment="0" applyProtection="0">
      <alignment vertical="center"/>
    </xf>
    <xf numFmtId="0" fontId="3" fillId="0" borderId="0"/>
    <xf numFmtId="0" fontId="3" fillId="0" borderId="0"/>
    <xf numFmtId="0" fontId="11" fillId="0" borderId="0"/>
    <xf numFmtId="0" fontId="18" fillId="39" borderId="0" applyNumberFormat="0" applyBorder="0" applyAlignment="0" applyProtection="0"/>
    <xf numFmtId="0" fontId="11" fillId="0" borderId="0"/>
    <xf numFmtId="41" fontId="3" fillId="0" borderId="0" applyFont="0" applyFill="0" applyBorder="0" applyAlignment="0" applyProtection="0"/>
    <xf numFmtId="0" fontId="18" fillId="50" borderId="0" applyNumberFormat="0" applyBorder="0" applyAlignment="0" applyProtection="0"/>
    <xf numFmtId="0" fontId="44" fillId="11" borderId="0" applyNumberFormat="0" applyBorder="0" applyAlignment="0" applyProtection="0">
      <alignment vertical="center"/>
    </xf>
    <xf numFmtId="0" fontId="15" fillId="47" borderId="0" applyNumberFormat="0" applyBorder="0" applyAlignment="0" applyProtection="0">
      <alignment vertical="center"/>
    </xf>
    <xf numFmtId="0" fontId="3" fillId="0" borderId="0"/>
    <xf numFmtId="0" fontId="38" fillId="0" borderId="0">
      <alignment vertical="top"/>
    </xf>
    <xf numFmtId="0" fontId="10" fillId="3" borderId="0" applyNumberFormat="0" applyBorder="0" applyAlignment="0" applyProtection="0">
      <alignment vertical="center"/>
    </xf>
    <xf numFmtId="0" fontId="51" fillId="51" borderId="0" applyNumberFormat="0" applyBorder="0" applyAlignment="0" applyProtection="0">
      <alignment vertical="center"/>
    </xf>
    <xf numFmtId="0" fontId="10" fillId="3" borderId="0" applyNumberFormat="0" applyBorder="0" applyAlignment="0" applyProtection="0">
      <alignment vertical="center"/>
    </xf>
    <xf numFmtId="0" fontId="3" fillId="0" borderId="0"/>
    <xf numFmtId="0" fontId="28" fillId="5" borderId="0" applyNumberFormat="0" applyBorder="0" applyAlignment="0" applyProtection="0">
      <alignment vertical="center"/>
    </xf>
    <xf numFmtId="0" fontId="3" fillId="0" borderId="0"/>
    <xf numFmtId="0" fontId="13" fillId="5" borderId="0" applyNumberFormat="0" applyBorder="0" applyAlignment="0" applyProtection="0">
      <alignment vertical="center"/>
    </xf>
    <xf numFmtId="0" fontId="44" fillId="11" borderId="0" applyNumberFormat="0" applyBorder="0" applyAlignment="0" applyProtection="0">
      <alignment vertical="center"/>
    </xf>
    <xf numFmtId="0" fontId="52" fillId="3" borderId="0" applyNumberFormat="0" applyBorder="0" applyAlignment="0" applyProtection="0">
      <alignment vertical="center"/>
    </xf>
    <xf numFmtId="0" fontId="38" fillId="0" borderId="0">
      <alignment vertical="top"/>
    </xf>
    <xf numFmtId="0" fontId="13" fillId="5" borderId="0" applyNumberFormat="0" applyBorder="0" applyAlignment="0" applyProtection="0">
      <alignment vertical="center"/>
    </xf>
    <xf numFmtId="0" fontId="3" fillId="0" borderId="0"/>
    <xf numFmtId="0" fontId="10" fillId="6" borderId="0" applyNumberFormat="0" applyBorder="0" applyAlignment="0" applyProtection="0">
      <alignment vertical="center"/>
    </xf>
    <xf numFmtId="0" fontId="3" fillId="0" borderId="0"/>
    <xf numFmtId="0" fontId="3" fillId="0" borderId="0"/>
    <xf numFmtId="43" fontId="3" fillId="0" borderId="0" applyFont="0" applyFill="0" applyBorder="0" applyAlignment="0" applyProtection="0"/>
    <xf numFmtId="3" fontId="53" fillId="0" borderId="0"/>
    <xf numFmtId="0" fontId="3" fillId="0" borderId="0"/>
    <xf numFmtId="0" fontId="3" fillId="0" borderId="0"/>
    <xf numFmtId="0" fontId="3" fillId="0" borderId="0"/>
    <xf numFmtId="0" fontId="3" fillId="0" borderId="0">
      <alignment vertical="center"/>
    </xf>
    <xf numFmtId="0" fontId="13" fillId="5" borderId="0" applyNumberFormat="0" applyBorder="0" applyAlignment="0" applyProtection="0">
      <alignment vertical="center"/>
    </xf>
    <xf numFmtId="0" fontId="3" fillId="0" borderId="0"/>
    <xf numFmtId="0" fontId="36" fillId="7" borderId="0" applyNumberFormat="0" applyBorder="0" applyAlignment="0" applyProtection="0">
      <alignment vertical="center"/>
    </xf>
    <xf numFmtId="0" fontId="10" fillId="3" borderId="0" applyNumberFormat="0" applyBorder="0" applyAlignment="0" applyProtection="0">
      <alignment vertical="center"/>
    </xf>
    <xf numFmtId="0" fontId="3" fillId="0" borderId="0"/>
    <xf numFmtId="0" fontId="10" fillId="3" borderId="0" applyNumberFormat="0" applyBorder="0" applyAlignment="0" applyProtection="0">
      <alignment vertical="center"/>
    </xf>
    <xf numFmtId="0" fontId="3" fillId="0" borderId="0"/>
    <xf numFmtId="0" fontId="13" fillId="5" borderId="0" applyNumberFormat="0" applyBorder="0" applyAlignment="0" applyProtection="0">
      <alignment vertical="center"/>
    </xf>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10" fillId="3" borderId="0" applyNumberFormat="0" applyBorder="0" applyAlignment="0" applyProtection="0">
      <alignment vertical="center"/>
    </xf>
    <xf numFmtId="0" fontId="54" fillId="0" borderId="22" applyNumberFormat="0" applyFill="0" applyAlignment="0" applyProtection="0">
      <alignment vertical="center"/>
    </xf>
    <xf numFmtId="0" fontId="3" fillId="0" borderId="0"/>
    <xf numFmtId="0" fontId="13" fillId="5" borderId="0" applyNumberFormat="0" applyBorder="0" applyAlignment="0" applyProtection="0">
      <alignment vertical="center"/>
    </xf>
    <xf numFmtId="0" fontId="3" fillId="0" borderId="0"/>
    <xf numFmtId="0" fontId="15" fillId="27" borderId="0" applyNumberFormat="0" applyBorder="0" applyAlignment="0" applyProtection="0">
      <alignment vertical="center"/>
    </xf>
    <xf numFmtId="0" fontId="10" fillId="3" borderId="0" applyNumberFormat="0" applyBorder="0" applyAlignment="0" applyProtection="0">
      <alignment vertical="center"/>
    </xf>
    <xf numFmtId="0" fontId="3" fillId="0" borderId="0"/>
    <xf numFmtId="0" fontId="11" fillId="0" borderId="0"/>
    <xf numFmtId="0" fontId="3" fillId="0" borderId="0"/>
    <xf numFmtId="0" fontId="3" fillId="0" borderId="0"/>
    <xf numFmtId="193" fontId="3" fillId="0" borderId="0" applyFont="0" applyFill="0" applyBorder="0" applyAlignment="0" applyProtection="0"/>
    <xf numFmtId="0" fontId="3" fillId="0" borderId="0"/>
    <xf numFmtId="0" fontId="13" fillId="5" borderId="0" applyNumberFormat="0" applyBorder="0" applyAlignment="0" applyProtection="0">
      <alignment vertical="center"/>
    </xf>
    <xf numFmtId="0" fontId="3" fillId="0" borderId="0"/>
    <xf numFmtId="0" fontId="55" fillId="0" borderId="0"/>
    <xf numFmtId="0" fontId="3" fillId="0" borderId="0"/>
    <xf numFmtId="0" fontId="50" fillId="10" borderId="0" applyNumberFormat="0" applyBorder="0" applyAlignment="0" applyProtection="0">
      <alignment vertical="center"/>
    </xf>
    <xf numFmtId="0" fontId="3" fillId="0" borderId="0"/>
    <xf numFmtId="0" fontId="3" fillId="52" borderId="0" applyNumberFormat="0" applyFont="0" applyBorder="0" applyAlignment="0" applyProtection="0"/>
    <xf numFmtId="0" fontId="13" fillId="5" borderId="0" applyNumberFormat="0" applyBorder="0" applyAlignment="0" applyProtection="0">
      <alignment vertical="center"/>
    </xf>
    <xf numFmtId="0" fontId="26" fillId="0" borderId="0"/>
    <xf numFmtId="0" fontId="3" fillId="0" borderId="0"/>
    <xf numFmtId="0" fontId="13" fillId="5" borderId="0" applyNumberFormat="0" applyBorder="0" applyAlignment="0" applyProtection="0">
      <alignment vertical="center"/>
    </xf>
    <xf numFmtId="0" fontId="3" fillId="0" borderId="0"/>
    <xf numFmtId="0" fontId="13" fillId="5" borderId="0" applyNumberFormat="0" applyBorder="0" applyAlignment="0" applyProtection="0">
      <alignment vertical="center"/>
    </xf>
    <xf numFmtId="0" fontId="10" fillId="6" borderId="0" applyNumberFormat="0" applyBorder="0" applyAlignment="0" applyProtection="0">
      <alignment vertical="center"/>
    </xf>
    <xf numFmtId="0" fontId="28" fillId="5" borderId="0" applyNumberFormat="0" applyBorder="0" applyAlignment="0" applyProtection="0">
      <alignment vertical="center"/>
    </xf>
    <xf numFmtId="0" fontId="13" fillId="5" borderId="0" applyNumberFormat="0" applyBorder="0" applyAlignment="0" applyProtection="0">
      <alignment vertical="center"/>
    </xf>
    <xf numFmtId="0" fontId="18" fillId="6" borderId="0" applyNumberFormat="0" applyBorder="0" applyAlignment="0" applyProtection="0"/>
    <xf numFmtId="0" fontId="36" fillId="53" borderId="0" applyNumberFormat="0" applyBorder="0" applyAlignment="0" applyProtection="0">
      <alignment vertical="center"/>
    </xf>
    <xf numFmtId="0" fontId="3" fillId="0" borderId="0"/>
    <xf numFmtId="0" fontId="3" fillId="0" borderId="0"/>
    <xf numFmtId="0" fontId="3" fillId="0" borderId="0"/>
    <xf numFmtId="0" fontId="13" fillId="5" borderId="0" applyNumberFormat="0" applyBorder="0" applyAlignment="0" applyProtection="0">
      <alignment vertical="center"/>
    </xf>
    <xf numFmtId="0" fontId="56" fillId="0" borderId="23" applyNumberFormat="0" applyFill="0" applyAlignment="0" applyProtection="0">
      <alignment vertical="center"/>
    </xf>
    <xf numFmtId="0" fontId="15" fillId="54" borderId="0" applyNumberFormat="0" applyBorder="0" applyAlignment="0" applyProtection="0">
      <alignment vertical="center"/>
    </xf>
    <xf numFmtId="0" fontId="57" fillId="0" borderId="0"/>
    <xf numFmtId="0" fontId="3" fillId="0" borderId="0"/>
    <xf numFmtId="0" fontId="58" fillId="0" borderId="0" applyNumberFormat="0" applyFill="0" applyBorder="0" applyAlignment="0" applyProtection="0">
      <alignment vertical="top"/>
      <protection locked="0"/>
    </xf>
    <xf numFmtId="0" fontId="52" fillId="3" borderId="0" applyNumberFormat="0" applyBorder="0" applyAlignment="0" applyProtection="0">
      <alignment vertical="center"/>
    </xf>
    <xf numFmtId="0" fontId="59" fillId="0" borderId="0" applyNumberFormat="0" applyFill="0" applyBorder="0" applyAlignment="0" applyProtection="0">
      <alignment vertical="center"/>
    </xf>
    <xf numFmtId="0" fontId="57" fillId="0" borderId="0"/>
    <xf numFmtId="0" fontId="3" fillId="50" borderId="24" applyNumberFormat="0" applyFont="0" applyAlignment="0" applyProtection="0">
      <alignment vertical="center"/>
    </xf>
    <xf numFmtId="196" fontId="3" fillId="0" borderId="0" applyFont="0" applyFill="0" applyProtection="0"/>
    <xf numFmtId="0" fontId="57" fillId="0" borderId="0"/>
    <xf numFmtId="0" fontId="28" fillId="5" borderId="0" applyNumberFormat="0" applyBorder="0" applyAlignment="0" applyProtection="0">
      <alignment vertical="center"/>
    </xf>
    <xf numFmtId="0" fontId="60" fillId="0" borderId="25" applyNumberFormat="0" applyFill="0" applyAlignment="0" applyProtection="0">
      <alignment vertical="center"/>
    </xf>
    <xf numFmtId="0" fontId="36" fillId="3" borderId="0" applyNumberFormat="0" applyBorder="0" applyAlignment="0" applyProtection="0">
      <alignment vertical="center"/>
    </xf>
    <xf numFmtId="0" fontId="15" fillId="55" borderId="0" applyNumberFormat="0" applyBorder="0" applyAlignment="0" applyProtection="0">
      <alignment vertical="center"/>
    </xf>
    <xf numFmtId="49" fontId="3" fillId="0" borderId="0" applyFont="0" applyFill="0" applyBorder="0" applyAlignment="0" applyProtection="0"/>
    <xf numFmtId="0" fontId="61" fillId="6" borderId="0" applyNumberFormat="0" applyBorder="0" applyAlignment="0" applyProtection="0">
      <alignment vertical="center"/>
    </xf>
    <xf numFmtId="0" fontId="60" fillId="0" borderId="25" applyNumberFormat="0" applyFill="0" applyAlignment="0" applyProtection="0">
      <alignment vertical="center"/>
    </xf>
    <xf numFmtId="49" fontId="3" fillId="0" borderId="0" applyFont="0" applyFill="0" applyBorder="0" applyAlignment="0" applyProtection="0"/>
    <xf numFmtId="0" fontId="61" fillId="6" borderId="0" applyNumberFormat="0" applyBorder="0" applyAlignment="0" applyProtection="0">
      <alignment vertical="center"/>
    </xf>
    <xf numFmtId="0" fontId="62" fillId="0" borderId="0" applyProtection="0"/>
    <xf numFmtId="0" fontId="3" fillId="0" borderId="0"/>
    <xf numFmtId="0" fontId="3" fillId="0" borderId="0"/>
    <xf numFmtId="0" fontId="3" fillId="0" borderId="0"/>
    <xf numFmtId="0" fontId="63" fillId="5" borderId="0" applyNumberFormat="0" applyBorder="0" applyAlignment="0" applyProtection="0">
      <alignment vertical="center"/>
    </xf>
    <xf numFmtId="0" fontId="15" fillId="53" borderId="0" applyNumberFormat="0" applyBorder="0" applyAlignment="0" applyProtection="0">
      <alignment vertical="center"/>
    </xf>
    <xf numFmtId="0" fontId="3" fillId="0" borderId="0"/>
    <xf numFmtId="0" fontId="13" fillId="5" borderId="0" applyNumberFormat="0" applyBorder="0" applyAlignment="0" applyProtection="0">
      <alignment vertical="center"/>
    </xf>
    <xf numFmtId="194" fontId="3" fillId="0" borderId="0" applyFont="0" applyFill="0" applyBorder="0" applyAlignment="0" applyProtection="0"/>
    <xf numFmtId="0" fontId="3" fillId="0" borderId="0"/>
    <xf numFmtId="0" fontId="3" fillId="0" borderId="0"/>
    <xf numFmtId="0" fontId="64" fillId="9" borderId="26" applyNumberFormat="0" applyAlignment="0" applyProtection="0">
      <alignment vertical="center"/>
    </xf>
    <xf numFmtId="0" fontId="3" fillId="0" borderId="0"/>
    <xf numFmtId="0" fontId="38" fillId="0" borderId="0">
      <alignment vertical="top"/>
    </xf>
    <xf numFmtId="0" fontId="3" fillId="50" borderId="24" applyNumberFormat="0" applyFont="0" applyAlignment="0" applyProtection="0">
      <alignment vertical="center"/>
    </xf>
    <xf numFmtId="0" fontId="38" fillId="0" borderId="0">
      <alignment vertical="top"/>
    </xf>
    <xf numFmtId="0" fontId="13" fillId="5" borderId="0" applyNumberFormat="0" applyBorder="0" applyAlignment="0" applyProtection="0">
      <alignment vertical="center"/>
    </xf>
    <xf numFmtId="0" fontId="47" fillId="0" borderId="0"/>
    <xf numFmtId="0" fontId="26" fillId="0" borderId="0"/>
    <xf numFmtId="0" fontId="3" fillId="0" borderId="0"/>
    <xf numFmtId="0" fontId="26" fillId="0" borderId="0"/>
    <xf numFmtId="0" fontId="44" fillId="10" borderId="0" applyNumberFormat="0" applyBorder="0" applyAlignment="0" applyProtection="0">
      <alignment vertical="center"/>
    </xf>
    <xf numFmtId="195" fontId="65" fillId="0" borderId="0"/>
    <xf numFmtId="0" fontId="26" fillId="0" borderId="0"/>
    <xf numFmtId="0" fontId="26" fillId="0" borderId="0"/>
    <xf numFmtId="0" fontId="51" fillId="27"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18" fillId="6" borderId="0" applyNumberFormat="0" applyBorder="0" applyAlignment="0" applyProtection="0"/>
    <xf numFmtId="0" fontId="57" fillId="0" borderId="0"/>
    <xf numFmtId="0" fontId="57" fillId="0" borderId="0"/>
    <xf numFmtId="0" fontId="66" fillId="0" borderId="22" applyNumberFormat="0" applyFill="0" applyAlignment="0" applyProtection="0">
      <alignment vertical="center"/>
    </xf>
    <xf numFmtId="0" fontId="57" fillId="0" borderId="0"/>
    <xf numFmtId="0" fontId="28" fillId="5" borderId="0" applyNumberFormat="0" applyBorder="0" applyAlignment="0" applyProtection="0">
      <alignment vertical="center"/>
    </xf>
    <xf numFmtId="41" fontId="3" fillId="0" borderId="0" applyFont="0" applyFill="0" applyBorder="0" applyAlignment="0" applyProtection="0"/>
    <xf numFmtId="0" fontId="47" fillId="0" borderId="0"/>
    <xf numFmtId="0" fontId="15" fillId="54" borderId="0" applyNumberFormat="0" applyBorder="0" applyAlignment="0" applyProtection="0">
      <alignment vertical="center"/>
    </xf>
    <xf numFmtId="0" fontId="13" fillId="5" borderId="0" applyNumberFormat="0" applyBorder="0" applyAlignment="0" applyProtection="0">
      <alignment vertical="center"/>
    </xf>
    <xf numFmtId="0" fontId="47" fillId="0" borderId="0"/>
    <xf numFmtId="0" fontId="13" fillId="5" borderId="0" applyNumberFormat="0" applyBorder="0" applyAlignment="0" applyProtection="0">
      <alignment vertical="center"/>
    </xf>
    <xf numFmtId="0" fontId="26" fillId="0" borderId="0"/>
    <xf numFmtId="187" fontId="3" fillId="0" borderId="0" applyFont="0" applyFill="0" applyBorder="0" applyAlignment="0" applyProtection="0"/>
    <xf numFmtId="0" fontId="26" fillId="0" borderId="0"/>
    <xf numFmtId="38" fontId="3" fillId="0" borderId="0" applyFont="0" applyFill="0" applyBorder="0" applyAlignment="0" applyProtection="0"/>
    <xf numFmtId="0" fontId="13" fillId="5" borderId="0" applyNumberFormat="0" applyBorder="0" applyAlignment="0" applyProtection="0">
      <alignment vertical="center"/>
    </xf>
    <xf numFmtId="0" fontId="38" fillId="0" borderId="0">
      <alignment vertical="top"/>
    </xf>
    <xf numFmtId="0" fontId="67" fillId="45" borderId="0" applyNumberFormat="0" applyBorder="0" applyAlignment="0" applyProtection="0">
      <alignment vertical="center"/>
    </xf>
    <xf numFmtId="0" fontId="51" fillId="55" borderId="0" applyNumberFormat="0" applyBorder="0" applyAlignment="0" applyProtection="0">
      <alignment vertical="center"/>
    </xf>
    <xf numFmtId="0" fontId="38" fillId="0" borderId="0">
      <alignment vertical="top"/>
    </xf>
    <xf numFmtId="0" fontId="23" fillId="51" borderId="0" applyNumberFormat="0" applyBorder="0" applyAlignment="0" applyProtection="0"/>
    <xf numFmtId="0" fontId="38" fillId="0" borderId="0">
      <alignment vertical="top"/>
    </xf>
    <xf numFmtId="0" fontId="15" fillId="56" borderId="0" applyNumberFormat="0" applyBorder="0" applyAlignment="0" applyProtection="0">
      <alignment vertical="center"/>
    </xf>
    <xf numFmtId="0" fontId="13" fillId="5" borderId="0" applyNumberFormat="0" applyBorder="0" applyAlignment="0" applyProtection="0">
      <alignment vertical="center"/>
    </xf>
    <xf numFmtId="43" fontId="3" fillId="0" borderId="0" applyFont="0" applyFill="0" applyBorder="0" applyAlignment="0" applyProtection="0"/>
    <xf numFmtId="0" fontId="68" fillId="57" borderId="0" applyNumberFormat="0" applyBorder="0" applyAlignment="0" applyProtection="0"/>
    <xf numFmtId="0" fontId="38" fillId="0" borderId="0">
      <alignment vertical="top"/>
    </xf>
    <xf numFmtId="0" fontId="13" fillId="5" borderId="0" applyNumberFormat="0" applyBorder="0" applyAlignment="0" applyProtection="0">
      <alignment vertical="center"/>
    </xf>
    <xf numFmtId="0" fontId="38" fillId="0" borderId="0">
      <alignment vertical="top"/>
    </xf>
    <xf numFmtId="0" fontId="52" fillId="3" borderId="0" applyNumberFormat="0" applyBorder="0" applyAlignment="0" applyProtection="0">
      <alignment vertical="center"/>
    </xf>
    <xf numFmtId="0" fontId="15" fillId="48" borderId="0" applyNumberFormat="0" applyBorder="0" applyAlignment="0" applyProtection="0">
      <alignment vertical="center"/>
    </xf>
    <xf numFmtId="0" fontId="38" fillId="0" borderId="0">
      <alignment vertical="top"/>
    </xf>
    <xf numFmtId="0" fontId="18" fillId="50" borderId="0" applyNumberFormat="0" applyBorder="0" applyAlignment="0" applyProtection="0"/>
    <xf numFmtId="0" fontId="61" fillId="6" borderId="0" applyNumberFormat="0" applyBorder="0" applyAlignment="0" applyProtection="0">
      <alignment vertical="center"/>
    </xf>
    <xf numFmtId="0" fontId="38" fillId="0" borderId="0">
      <alignment vertical="top"/>
    </xf>
    <xf numFmtId="0" fontId="3" fillId="0" borderId="0"/>
    <xf numFmtId="0" fontId="49" fillId="0" borderId="0" applyNumberFormat="0" applyFill="0" applyBorder="0" applyAlignment="0" applyProtection="0"/>
    <xf numFmtId="0" fontId="28" fillId="5" borderId="0" applyNumberFormat="0" applyBorder="0" applyAlignment="0" applyProtection="0">
      <alignment vertical="center"/>
    </xf>
    <xf numFmtId="0" fontId="38" fillId="0" borderId="0">
      <alignment vertical="top"/>
    </xf>
    <xf numFmtId="0" fontId="50" fillId="5" borderId="0" applyNumberFormat="0" applyBorder="0" applyAlignment="0" applyProtection="0">
      <alignment vertical="center"/>
    </xf>
    <xf numFmtId="0" fontId="38" fillId="0" borderId="0">
      <alignment vertical="top"/>
    </xf>
    <xf numFmtId="0" fontId="69" fillId="0" borderId="0" applyNumberFormat="0" applyFill="0" applyBorder="0" applyAlignment="0" applyProtection="0">
      <alignment vertical="top"/>
      <protection locked="0"/>
    </xf>
    <xf numFmtId="0" fontId="10" fillId="6" borderId="0" applyNumberFormat="0" applyBorder="0" applyAlignment="0" applyProtection="0">
      <alignment vertical="center"/>
    </xf>
    <xf numFmtId="0" fontId="68" fillId="58" borderId="0" applyNumberFormat="0" applyBorder="0" applyAlignment="0" applyProtection="0"/>
    <xf numFmtId="0" fontId="38" fillId="0" borderId="0">
      <alignment vertical="top"/>
    </xf>
    <xf numFmtId="0" fontId="61" fillId="3" borderId="0" applyNumberFormat="0" applyBorder="0" applyAlignment="0" applyProtection="0">
      <alignment vertical="center"/>
    </xf>
    <xf numFmtId="0" fontId="3" fillId="0" borderId="0"/>
    <xf numFmtId="0" fontId="10" fillId="3" borderId="0" applyNumberFormat="0" applyBorder="0" applyAlignment="0" applyProtection="0">
      <alignment vertical="center"/>
    </xf>
    <xf numFmtId="4" fontId="3" fillId="0" borderId="0" applyFont="0" applyFill="0" applyBorder="0" applyAlignment="0" applyProtection="0"/>
    <xf numFmtId="0" fontId="11" fillId="0" borderId="0"/>
    <xf numFmtId="0" fontId="36" fillId="39" borderId="0" applyNumberFormat="0" applyBorder="0" applyAlignment="0" applyProtection="0">
      <alignment vertical="center"/>
    </xf>
    <xf numFmtId="0" fontId="11" fillId="0" borderId="0"/>
    <xf numFmtId="0" fontId="13" fillId="5" borderId="0" applyNumberFormat="0" applyBorder="0" applyAlignment="0" applyProtection="0">
      <alignment vertical="center"/>
    </xf>
    <xf numFmtId="0" fontId="11" fillId="0" borderId="0"/>
    <xf numFmtId="0" fontId="13" fillId="5" borderId="0" applyNumberFormat="0" applyBorder="0" applyAlignment="0" applyProtection="0">
      <alignment vertical="center"/>
    </xf>
    <xf numFmtId="0" fontId="11" fillId="0" borderId="0"/>
    <xf numFmtId="0" fontId="13" fillId="10" borderId="0" applyNumberFormat="0" applyBorder="0" applyAlignment="0" applyProtection="0">
      <alignment vertical="center"/>
    </xf>
    <xf numFmtId="0" fontId="26" fillId="0" borderId="0"/>
    <xf numFmtId="0" fontId="13" fillId="5" borderId="0" applyNumberFormat="0" applyBorder="0" applyAlignment="0" applyProtection="0">
      <alignment vertical="center"/>
    </xf>
    <xf numFmtId="0" fontId="26" fillId="0" borderId="0"/>
    <xf numFmtId="0" fontId="64" fillId="9" borderId="26" applyNumberFormat="0" applyAlignment="0" applyProtection="0">
      <alignment vertical="center"/>
    </xf>
    <xf numFmtId="0" fontId="26" fillId="0" borderId="0"/>
    <xf numFmtId="184" fontId="55" fillId="59" borderId="0"/>
    <xf numFmtId="0" fontId="3" fillId="0" borderId="0">
      <alignment vertical="center"/>
    </xf>
    <xf numFmtId="0" fontId="44" fillId="39" borderId="0" applyNumberFormat="0" applyBorder="0" applyAlignment="0" applyProtection="0">
      <alignment vertical="center"/>
    </xf>
    <xf numFmtId="0" fontId="18" fillId="39" borderId="0" applyNumberFormat="0" applyBorder="0" applyAlignment="0" applyProtection="0"/>
    <xf numFmtId="0" fontId="26" fillId="0" borderId="0"/>
    <xf numFmtId="0" fontId="44" fillId="39" borderId="0" applyNumberFormat="0" applyBorder="0" applyAlignment="0" applyProtection="0">
      <alignment vertical="center"/>
    </xf>
    <xf numFmtId="0" fontId="18" fillId="39" borderId="0" applyNumberFormat="0" applyBorder="0" applyAlignment="0" applyProtection="0"/>
    <xf numFmtId="0" fontId="44"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44" fillId="5" borderId="0" applyNumberFormat="0" applyBorder="0" applyAlignment="0" applyProtection="0">
      <alignment vertical="center"/>
    </xf>
    <xf numFmtId="0" fontId="44" fillId="3" borderId="0" applyNumberFormat="0" applyBorder="0" applyAlignment="0" applyProtection="0">
      <alignment vertical="center"/>
    </xf>
    <xf numFmtId="0" fontId="23" fillId="11" borderId="0" applyNumberFormat="0" applyBorder="0" applyAlignment="0" applyProtection="0"/>
    <xf numFmtId="0" fontId="44" fillId="10" borderId="0" applyNumberFormat="0" applyBorder="0" applyAlignment="0" applyProtection="0">
      <alignment vertical="center"/>
    </xf>
    <xf numFmtId="0" fontId="44" fillId="10" borderId="0" applyNumberFormat="0" applyBorder="0" applyAlignment="0" applyProtection="0">
      <alignment vertical="center"/>
    </xf>
    <xf numFmtId="0" fontId="44" fillId="6" borderId="0" applyNumberFormat="0" applyBorder="0" applyAlignment="0" applyProtection="0">
      <alignment vertical="center"/>
    </xf>
    <xf numFmtId="0" fontId="44" fillId="6" borderId="0" applyNumberFormat="0" applyBorder="0" applyAlignment="0" applyProtection="0">
      <alignment vertical="center"/>
    </xf>
    <xf numFmtId="0" fontId="44" fillId="11" borderId="0" applyNumberFormat="0" applyBorder="0" applyAlignment="0" applyProtection="0">
      <alignment vertical="center"/>
    </xf>
    <xf numFmtId="0" fontId="36" fillId="5" borderId="0" applyNumberFormat="0" applyBorder="0" applyAlignment="0" applyProtection="0">
      <alignment vertical="center"/>
    </xf>
    <xf numFmtId="189" fontId="3" fillId="0" borderId="0" applyFont="0" applyFill="0" applyBorder="0" applyAlignment="0" applyProtection="0"/>
    <xf numFmtId="0" fontId="36" fillId="10" borderId="0" applyNumberFormat="0" applyBorder="0" applyAlignment="0" applyProtection="0">
      <alignment vertical="center"/>
    </xf>
    <xf numFmtId="0" fontId="36" fillId="6" borderId="0" applyNumberFormat="0" applyBorder="0" applyAlignment="0" applyProtection="0">
      <alignment vertical="center"/>
    </xf>
    <xf numFmtId="40" fontId="3" fillId="0" borderId="0" applyFont="0" applyFill="0" applyBorder="0" applyAlignment="0" applyProtection="0"/>
    <xf numFmtId="0" fontId="36" fillId="11" borderId="0" applyNumberFormat="0" applyBorder="0" applyAlignment="0" applyProtection="0">
      <alignment vertical="center"/>
    </xf>
    <xf numFmtId="0" fontId="44" fillId="10" borderId="0" applyNumberFormat="0" applyBorder="0" applyAlignment="0" applyProtection="0">
      <alignment vertical="center"/>
    </xf>
    <xf numFmtId="0" fontId="14" fillId="3" borderId="0" applyNumberFormat="0" applyBorder="0" applyAlignment="0" applyProtection="0"/>
    <xf numFmtId="0" fontId="44" fillId="49" borderId="0" applyNumberFormat="0" applyBorder="0" applyAlignment="0" applyProtection="0">
      <alignment vertical="center"/>
    </xf>
    <xf numFmtId="0" fontId="13" fillId="5" borderId="0" applyNumberFormat="0" applyBorder="0" applyAlignment="0" applyProtection="0">
      <alignment vertical="center"/>
    </xf>
    <xf numFmtId="0" fontId="44" fillId="49"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44" fillId="53" borderId="0" applyNumberFormat="0" applyBorder="0" applyAlignment="0" applyProtection="0">
      <alignment vertical="center"/>
    </xf>
    <xf numFmtId="0" fontId="44" fillId="53" borderId="0" applyNumberFormat="0" applyBorder="0" applyAlignment="0" applyProtection="0">
      <alignment vertical="center"/>
    </xf>
    <xf numFmtId="0" fontId="44" fillId="10" borderId="0" applyNumberFormat="0" applyBorder="0" applyAlignment="0" applyProtection="0">
      <alignment vertical="center"/>
    </xf>
    <xf numFmtId="3" fontId="70" fillId="0" borderId="0"/>
    <xf numFmtId="0" fontId="71" fillId="0" borderId="0" applyNumberFormat="0" applyFill="0" applyBorder="0" applyAlignment="0" applyProtection="0">
      <alignment vertical="center"/>
    </xf>
    <xf numFmtId="0" fontId="44" fillId="49" borderId="0" applyNumberFormat="0" applyBorder="0" applyAlignment="0" applyProtection="0">
      <alignment vertical="center"/>
    </xf>
    <xf numFmtId="0" fontId="10" fillId="3" borderId="0" applyNumberFormat="0" applyBorder="0" applyAlignment="0" applyProtection="0">
      <alignment vertical="center"/>
    </xf>
    <xf numFmtId="0" fontId="44" fillId="49" borderId="0" applyNumberFormat="0" applyBorder="0" applyAlignment="0" applyProtection="0">
      <alignment vertical="center"/>
    </xf>
    <xf numFmtId="0" fontId="44" fillId="60" borderId="0" applyNumberFormat="0" applyBorder="0" applyAlignment="0" applyProtection="0">
      <alignment vertical="center"/>
    </xf>
    <xf numFmtId="0" fontId="44" fillId="60" borderId="0" applyNumberFormat="0" applyBorder="0" applyAlignment="0" applyProtection="0">
      <alignment vertical="center"/>
    </xf>
    <xf numFmtId="0" fontId="36" fillId="49" borderId="0" applyNumberFormat="0" applyBorder="0" applyAlignment="0" applyProtection="0">
      <alignment vertical="center"/>
    </xf>
    <xf numFmtId="0" fontId="41" fillId="10" borderId="0" applyNumberFormat="0" applyBorder="0" applyAlignment="0" applyProtection="0">
      <alignment vertical="center"/>
    </xf>
    <xf numFmtId="0" fontId="46" fillId="6" borderId="0" applyNumberFormat="0" applyBorder="0" applyAlignment="0" applyProtection="0">
      <alignment vertical="center"/>
    </xf>
    <xf numFmtId="0" fontId="52" fillId="3" borderId="0" applyNumberFormat="0" applyBorder="0" applyAlignment="0" applyProtection="0">
      <alignment vertical="center"/>
    </xf>
    <xf numFmtId="0" fontId="36" fillId="49" borderId="0" applyNumberFormat="0" applyBorder="0" applyAlignment="0" applyProtection="0">
      <alignment vertical="center"/>
    </xf>
    <xf numFmtId="0" fontId="72" fillId="10" borderId="0" applyNumberFormat="0" applyBorder="0" applyAlignment="0" applyProtection="0">
      <alignment vertical="center"/>
    </xf>
    <xf numFmtId="0" fontId="41" fillId="10" borderId="0" applyNumberFormat="0" applyBorder="0" applyAlignment="0" applyProtection="0">
      <alignment vertical="center"/>
    </xf>
    <xf numFmtId="0" fontId="10" fillId="3" borderId="0" applyNumberFormat="0" applyBorder="0" applyAlignment="0" applyProtection="0">
      <alignment vertical="center"/>
    </xf>
    <xf numFmtId="0" fontId="52" fillId="3" borderId="0" applyNumberFormat="0" applyBorder="0" applyAlignment="0" applyProtection="0">
      <alignment vertical="center"/>
    </xf>
    <xf numFmtId="0" fontId="36" fillId="60" borderId="0" applyNumberFormat="0" applyBorder="0" applyAlignment="0" applyProtection="0">
      <alignment vertical="center"/>
    </xf>
    <xf numFmtId="0" fontId="44" fillId="7" borderId="0" applyNumberFormat="0" applyBorder="0" applyAlignment="0" applyProtection="0">
      <alignment vertical="center"/>
    </xf>
    <xf numFmtId="0" fontId="44" fillId="53" borderId="0" applyNumberFormat="0" applyBorder="0" applyAlignment="0" applyProtection="0">
      <alignment vertical="center"/>
    </xf>
    <xf numFmtId="0" fontId="73" fillId="0" borderId="0"/>
    <xf numFmtId="0" fontId="44" fillId="10" borderId="0" applyNumberFormat="0" applyBorder="0" applyAlignment="0" applyProtection="0">
      <alignment vertical="center"/>
    </xf>
    <xf numFmtId="0" fontId="10" fillId="3" borderId="0" applyNumberFormat="0" applyBorder="0" applyAlignment="0" applyProtection="0">
      <alignment vertical="center"/>
    </xf>
    <xf numFmtId="0" fontId="74" fillId="0" borderId="0" applyNumberFormat="0" applyFill="0" applyBorder="0" applyAlignment="0" applyProtection="0"/>
    <xf numFmtId="0" fontId="44" fillId="49" borderId="0" applyNumberFormat="0" applyBorder="0" applyAlignment="0" applyProtection="0">
      <alignment vertical="center"/>
    </xf>
    <xf numFmtId="0" fontId="75" fillId="0" borderId="27" applyNumberFormat="0" applyFill="0" applyAlignment="0" applyProtection="0">
      <alignment vertical="center"/>
    </xf>
    <xf numFmtId="0" fontId="44" fillId="60" borderId="0" applyNumberFormat="0" applyBorder="0" applyAlignment="0" applyProtection="0">
      <alignment vertical="center"/>
    </xf>
    <xf numFmtId="0" fontId="15" fillId="56" borderId="0" applyNumberFormat="0" applyBorder="0" applyAlignment="0" applyProtection="0">
      <alignment vertical="center"/>
    </xf>
    <xf numFmtId="0" fontId="68" fillId="57" borderId="0" applyNumberFormat="0" applyBorder="0" applyAlignment="0" applyProtection="0"/>
    <xf numFmtId="0" fontId="76" fillId="0" borderId="13" applyNumberFormat="0" applyFill="0" applyProtection="0">
      <alignment horizontal="center"/>
    </xf>
    <xf numFmtId="0" fontId="3" fillId="0" borderId="0"/>
    <xf numFmtId="0" fontId="59" fillId="0" borderId="0" applyNumberFormat="0" applyFill="0" applyBorder="0" applyAlignment="0" applyProtection="0">
      <alignment vertical="center"/>
    </xf>
    <xf numFmtId="0" fontId="15" fillId="7" borderId="0" applyNumberFormat="0" applyBorder="0" applyAlignment="0" applyProtection="0">
      <alignment vertical="center"/>
    </xf>
    <xf numFmtId="0" fontId="68" fillId="61" borderId="0" applyNumberFormat="0" applyBorder="0" applyAlignment="0" applyProtection="0"/>
    <xf numFmtId="0" fontId="15" fillId="7" borderId="0" applyNumberFormat="0" applyBorder="0" applyAlignment="0" applyProtection="0">
      <alignment vertical="center"/>
    </xf>
    <xf numFmtId="0" fontId="68" fillId="61" borderId="0" applyNumberFormat="0" applyBorder="0" applyAlignment="0" applyProtection="0"/>
    <xf numFmtId="0" fontId="13" fillId="5" borderId="0" applyNumberFormat="0" applyBorder="0" applyAlignment="0" applyProtection="0">
      <alignment vertical="center"/>
    </xf>
    <xf numFmtId="0" fontId="15" fillId="53" borderId="0" applyNumberFormat="0" applyBorder="0" applyAlignment="0" applyProtection="0">
      <alignment vertical="center"/>
    </xf>
    <xf numFmtId="0" fontId="23" fillId="20" borderId="0" applyNumberFormat="0" applyBorder="0" applyAlignment="0" applyProtection="0"/>
    <xf numFmtId="0" fontId="3" fillId="0" borderId="0"/>
    <xf numFmtId="0" fontId="13" fillId="5" borderId="0" applyNumberFormat="0" applyBorder="0" applyAlignment="0" applyProtection="0">
      <alignment vertical="center"/>
    </xf>
    <xf numFmtId="0" fontId="15" fillId="53" borderId="0" applyNumberFormat="0" applyBorder="0" applyAlignment="0" applyProtection="0">
      <alignment vertical="center"/>
    </xf>
    <xf numFmtId="3" fontId="3" fillId="0" borderId="0" applyFont="0" applyFill="0" applyBorder="0" applyAlignment="0" applyProtection="0"/>
    <xf numFmtId="0" fontId="3" fillId="0" borderId="0"/>
    <xf numFmtId="0" fontId="15" fillId="55" borderId="0" applyNumberFormat="0" applyBorder="0" applyAlignment="0" applyProtection="0">
      <alignment vertical="center"/>
    </xf>
    <xf numFmtId="14" fontId="17" fillId="0" borderId="0">
      <alignment horizontal="center" wrapText="1"/>
      <protection locked="0"/>
    </xf>
    <xf numFmtId="0" fontId="77" fillId="0" borderId="0" applyNumberFormat="0" applyFill="0" applyBorder="0" applyAlignment="0" applyProtection="0">
      <alignment vertical="top"/>
      <protection locked="0"/>
    </xf>
    <xf numFmtId="0" fontId="13" fillId="5" borderId="0" applyNumberFormat="0" applyBorder="0" applyAlignment="0" applyProtection="0">
      <alignment vertical="center"/>
    </xf>
    <xf numFmtId="3" fontId="3" fillId="0" borderId="0" applyFont="0" applyFill="0" applyBorder="0" applyAlignment="0" applyProtection="0"/>
    <xf numFmtId="0" fontId="3" fillId="0" borderId="0"/>
    <xf numFmtId="0" fontId="15" fillId="55" borderId="0" applyNumberFormat="0" applyBorder="0" applyAlignment="0" applyProtection="0">
      <alignment vertical="center"/>
    </xf>
    <xf numFmtId="0" fontId="78" fillId="5" borderId="0" applyNumberFormat="0" applyBorder="0" applyAlignment="0" applyProtection="0"/>
    <xf numFmtId="0" fontId="3" fillId="0" borderId="0" applyNumberFormat="0" applyFill="0" applyBorder="0" applyAlignment="0" applyProtection="0"/>
    <xf numFmtId="0" fontId="3" fillId="0" borderId="0" applyNumberFormat="0" applyFont="0" applyFill="0" applyBorder="0" applyAlignment="0" applyProtection="0">
      <alignment horizontal="left"/>
    </xf>
    <xf numFmtId="0" fontId="51" fillId="55"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52" fillId="3" borderId="0" applyNumberFormat="0" applyBorder="0" applyAlignment="0" applyProtection="0">
      <alignment vertical="center"/>
    </xf>
    <xf numFmtId="0" fontId="79" fillId="62" borderId="28">
      <protection locked="0"/>
    </xf>
    <xf numFmtId="0" fontId="15" fillId="51" borderId="0" applyNumberFormat="0" applyBorder="0" applyAlignment="0" applyProtection="0">
      <alignment vertical="center"/>
    </xf>
    <xf numFmtId="0" fontId="3" fillId="0" borderId="0"/>
    <xf numFmtId="0" fontId="13" fillId="5" borderId="0" applyNumberFormat="0" applyBorder="0" applyAlignment="0" applyProtection="0">
      <alignment vertical="center"/>
    </xf>
    <xf numFmtId="0" fontId="15" fillId="51" borderId="0" applyNumberFormat="0" applyBorder="0" applyAlignment="0" applyProtection="0">
      <alignment vertical="center"/>
    </xf>
    <xf numFmtId="0" fontId="43" fillId="0" borderId="0" applyNumberFormat="0" applyFill="0" applyBorder="0" applyAlignment="0" applyProtection="0">
      <alignment vertical="center"/>
    </xf>
    <xf numFmtId="0" fontId="15" fillId="18" borderId="0" applyNumberFormat="0" applyBorder="0" applyAlignment="0" applyProtection="0">
      <alignment vertical="center"/>
    </xf>
    <xf numFmtId="0" fontId="11" fillId="0" borderId="8" applyNumberFormat="0" applyFill="0" applyProtection="0">
      <alignment horizontal="left"/>
    </xf>
    <xf numFmtId="0" fontId="51" fillId="56" borderId="0" applyNumberFormat="0" applyBorder="0" applyAlignment="0" applyProtection="0">
      <alignment vertical="center"/>
    </xf>
    <xf numFmtId="38" fontId="3" fillId="0" borderId="0" applyFont="0" applyFill="0" applyBorder="0" applyAlignment="0" applyProtection="0"/>
    <xf numFmtId="0" fontId="51" fillId="7" borderId="0" applyNumberFormat="0" applyBorder="0" applyAlignment="0" applyProtection="0">
      <alignment vertical="center"/>
    </xf>
    <xf numFmtId="0" fontId="3" fillId="0" borderId="0"/>
    <xf numFmtId="0" fontId="51" fillId="53" borderId="0" applyNumberFormat="0" applyBorder="0" applyAlignment="0" applyProtection="0">
      <alignment vertical="center"/>
    </xf>
    <xf numFmtId="0" fontId="41" fillId="10" borderId="0" applyNumberFormat="0" applyBorder="0" applyAlignment="0" applyProtection="0">
      <alignment vertical="center"/>
    </xf>
    <xf numFmtId="0" fontId="51" fillId="27" borderId="0" applyNumberFormat="0" applyBorder="0" applyAlignment="0" applyProtection="0">
      <alignment vertical="center"/>
    </xf>
    <xf numFmtId="0" fontId="15" fillId="56" borderId="0" applyNumberFormat="0" applyBorder="0" applyAlignment="0" applyProtection="0">
      <alignment vertical="center"/>
    </xf>
    <xf numFmtId="0" fontId="3" fillId="0" borderId="0"/>
    <xf numFmtId="0" fontId="80" fillId="0" borderId="23" applyNumberFormat="0" applyFill="0" applyAlignment="0" applyProtection="0">
      <alignment vertical="center"/>
    </xf>
    <xf numFmtId="9" fontId="3" fillId="0" borderId="0" applyFont="0" applyFill="0" applyBorder="0" applyAlignment="0" applyProtection="0">
      <alignment vertical="center"/>
    </xf>
    <xf numFmtId="0" fontId="15" fillId="55" borderId="0" applyNumberFormat="0" applyBorder="0" applyAlignment="0" applyProtection="0">
      <alignment vertical="center"/>
    </xf>
    <xf numFmtId="0" fontId="18" fillId="50" borderId="0" applyNumberFormat="0" applyBorder="0" applyAlignment="0" applyProtection="0"/>
    <xf numFmtId="0" fontId="15" fillId="27" borderId="0" applyNumberFormat="0" applyBorder="0" applyAlignment="0" applyProtection="0">
      <alignment vertical="center"/>
    </xf>
    <xf numFmtId="0" fontId="61" fillId="6" borderId="0" applyNumberFormat="0" applyBorder="0" applyAlignment="0" applyProtection="0">
      <alignment vertical="center"/>
    </xf>
    <xf numFmtId="0" fontId="13" fillId="5" borderId="0" applyNumberFormat="0" applyBorder="0" applyAlignment="0" applyProtection="0">
      <alignment vertical="center"/>
    </xf>
    <xf numFmtId="0" fontId="15" fillId="51" borderId="0" applyNumberFormat="0" applyBorder="0" applyAlignment="0" applyProtection="0">
      <alignment vertical="center"/>
    </xf>
    <xf numFmtId="0" fontId="47" fillId="0" borderId="0">
      <protection locked="0"/>
    </xf>
    <xf numFmtId="0" fontId="18" fillId="39" borderId="0" applyNumberFormat="0" applyBorder="0" applyAlignment="0" applyProtection="0"/>
    <xf numFmtId="0" fontId="41" fillId="10" borderId="0" applyNumberFormat="0" applyBorder="0" applyAlignment="0" applyProtection="0">
      <alignment vertical="center"/>
    </xf>
    <xf numFmtId="0" fontId="18" fillId="39" borderId="0" applyNumberFormat="0" applyBorder="0" applyAlignment="0" applyProtection="0"/>
    <xf numFmtId="0" fontId="41" fillId="10" borderId="0" applyNumberFormat="0" applyBorder="0" applyAlignment="0" applyProtection="0">
      <alignment vertical="center"/>
    </xf>
    <xf numFmtId="0" fontId="23" fillId="49" borderId="0" applyNumberFormat="0" applyBorder="0" applyAlignment="0" applyProtection="0"/>
    <xf numFmtId="0" fontId="23" fillId="49" borderId="0" applyNumberFormat="0" applyBorder="0" applyAlignment="0" applyProtection="0"/>
    <xf numFmtId="0" fontId="81" fillId="0" borderId="0"/>
    <xf numFmtId="0" fontId="15" fillId="48" borderId="0" applyNumberFormat="0" applyBorder="0" applyAlignment="0" applyProtection="0">
      <alignment vertical="center"/>
    </xf>
    <xf numFmtId="0" fontId="15" fillId="48" borderId="0" applyNumberFormat="0" applyBorder="0" applyAlignment="0" applyProtection="0">
      <alignment vertical="center"/>
    </xf>
    <xf numFmtId="43" fontId="3" fillId="0" borderId="0" applyFont="0" applyFill="0" applyBorder="0" applyAlignment="0" applyProtection="0"/>
    <xf numFmtId="0" fontId="15" fillId="47" borderId="0" applyNumberFormat="0" applyBorder="0" applyAlignment="0" applyProtection="0">
      <alignment vertical="center"/>
    </xf>
    <xf numFmtId="0" fontId="18" fillId="50" borderId="0" applyNumberFormat="0" applyBorder="0" applyAlignment="0" applyProtection="0"/>
    <xf numFmtId="0" fontId="23" fillId="15" borderId="0" applyNumberFormat="0" applyBorder="0" applyAlignment="0" applyProtection="0"/>
    <xf numFmtId="0" fontId="13" fillId="5" borderId="0" applyNumberFormat="0" applyBorder="0" applyAlignment="0" applyProtection="0">
      <alignment vertical="center"/>
    </xf>
    <xf numFmtId="0" fontId="15" fillId="47" borderId="0" applyNumberFormat="0" applyBorder="0" applyAlignment="0" applyProtection="0">
      <alignment vertical="center"/>
    </xf>
    <xf numFmtId="0" fontId="23" fillId="63" borderId="0" applyNumberFormat="0" applyBorder="0" applyAlignment="0" applyProtection="0"/>
    <xf numFmtId="0" fontId="10" fillId="3" borderId="0" applyNumberFormat="0" applyBorder="0" applyAlignment="0" applyProtection="0">
      <alignment vertical="center"/>
    </xf>
    <xf numFmtId="0" fontId="15" fillId="54" borderId="0" applyNumberFormat="0" applyBorder="0" applyAlignment="0" applyProtection="0">
      <alignment vertical="center"/>
    </xf>
    <xf numFmtId="0" fontId="13" fillId="5" borderId="0" applyNumberFormat="0" applyBorder="0" applyAlignment="0" applyProtection="0">
      <alignment vertical="center"/>
    </xf>
    <xf numFmtId="0" fontId="3" fillId="0" borderId="0" applyFont="0" applyFill="0" applyBorder="0" applyAlignment="0" applyProtection="0"/>
    <xf numFmtId="0" fontId="61" fillId="6" borderId="0" applyNumberFormat="0" applyBorder="0" applyAlignment="0" applyProtection="0">
      <alignment vertical="center"/>
    </xf>
    <xf numFmtId="0" fontId="15" fillId="27" borderId="0" applyNumberFormat="0" applyBorder="0" applyAlignment="0" applyProtection="0">
      <alignment vertical="center"/>
    </xf>
    <xf numFmtId="0" fontId="18" fillId="50" borderId="0" applyNumberFormat="0" applyBorder="0" applyAlignment="0" applyProtection="0"/>
    <xf numFmtId="0" fontId="10" fillId="3" borderId="0" applyNumberFormat="0" applyBorder="0" applyAlignment="0" applyProtection="0">
      <alignment vertical="center"/>
    </xf>
    <xf numFmtId="0" fontId="10" fillId="3" borderId="0" applyNumberFormat="0" applyBorder="0" applyAlignment="0" applyProtection="0">
      <alignment vertical="center"/>
    </xf>
    <xf numFmtId="181" fontId="3" fillId="0" borderId="0" applyFont="0" applyFill="0" applyBorder="0" applyAlignment="0" applyProtection="0"/>
    <xf numFmtId="0" fontId="14" fillId="6" borderId="0" applyNumberFormat="0" applyBorder="0" applyAlignment="0" applyProtection="0">
      <alignment vertical="center"/>
    </xf>
    <xf numFmtId="0" fontId="18" fillId="3" borderId="0" applyNumberFormat="0" applyBorder="0" applyAlignment="0" applyProtection="0"/>
    <xf numFmtId="0" fontId="18" fillId="3" borderId="0" applyNumberFormat="0" applyBorder="0" applyAlignment="0" applyProtection="0"/>
    <xf numFmtId="0" fontId="10" fillId="3" borderId="0" applyNumberFormat="0" applyBorder="0" applyAlignment="0" applyProtection="0">
      <alignment vertical="center"/>
    </xf>
    <xf numFmtId="0" fontId="23" fillId="9" borderId="0" applyNumberFormat="0" applyBorder="0" applyAlignment="0" applyProtection="0"/>
    <xf numFmtId="0" fontId="10" fillId="3" borderId="0" applyNumberFormat="0" applyBorder="0" applyAlignment="0" applyProtection="0">
      <alignment vertical="center"/>
    </xf>
    <xf numFmtId="0" fontId="23" fillId="9" borderId="0" applyNumberFormat="0" applyBorder="0" applyAlignment="0" applyProtection="0"/>
    <xf numFmtId="0" fontId="13" fillId="5" borderId="0" applyNumberFormat="0" applyBorder="0" applyAlignment="0" applyProtection="0">
      <alignment vertical="center"/>
    </xf>
    <xf numFmtId="0" fontId="75" fillId="0" borderId="27" applyNumberFormat="0" applyFill="0" applyAlignment="0" applyProtection="0">
      <alignment vertical="center"/>
    </xf>
    <xf numFmtId="0" fontId="15" fillId="54" borderId="0" applyNumberFormat="0" applyBorder="0" applyAlignment="0" applyProtection="0">
      <alignment vertical="center"/>
    </xf>
    <xf numFmtId="0" fontId="13" fillId="5" borderId="0" applyNumberFormat="0" applyBorder="0" applyAlignment="0" applyProtection="0">
      <alignment vertical="center"/>
    </xf>
    <xf numFmtId="0" fontId="23" fillId="15" borderId="0" applyNumberFormat="0" applyBorder="0" applyAlignment="0" applyProtection="0"/>
    <xf numFmtId="0" fontId="10" fillId="3" borderId="0" applyNumberFormat="0" applyBorder="0" applyAlignment="0" applyProtection="0">
      <alignment vertical="center"/>
    </xf>
    <xf numFmtId="198" fontId="49" fillId="0" borderId="29" applyAlignment="0" applyProtection="0"/>
    <xf numFmtId="0" fontId="10" fillId="3" borderId="0" applyNumberFormat="0" applyBorder="0" applyAlignment="0" applyProtection="0">
      <alignment vertical="center"/>
    </xf>
    <xf numFmtId="0" fontId="15" fillId="55" borderId="0" applyNumberFormat="0" applyBorder="0" applyAlignment="0" applyProtection="0">
      <alignment vertical="center"/>
    </xf>
    <xf numFmtId="0" fontId="18" fillId="39" borderId="0" applyNumberFormat="0" applyBorder="0" applyAlignment="0" applyProtection="0"/>
    <xf numFmtId="0" fontId="18" fillId="39" borderId="0" applyNumberFormat="0" applyBorder="0" applyAlignment="0" applyProtection="0"/>
    <xf numFmtId="0" fontId="18" fillId="11" borderId="0" applyNumberFormat="0" applyBorder="0" applyAlignment="0" applyProtection="0"/>
    <xf numFmtId="0" fontId="18" fillId="9" borderId="0" applyNumberFormat="0" applyBorder="0" applyAlignment="0" applyProtection="0"/>
    <xf numFmtId="0" fontId="23" fillId="9" borderId="0" applyNumberFormat="0" applyBorder="0" applyAlignment="0" applyProtection="0"/>
    <xf numFmtId="200" fontId="3" fillId="0" borderId="0" applyFont="0" applyFill="0" applyBorder="0" applyAlignment="0" applyProtection="0"/>
    <xf numFmtId="0" fontId="23" fillId="9" borderId="0" applyNumberFormat="0" applyBorder="0" applyAlignment="0" applyProtection="0"/>
    <xf numFmtId="0" fontId="3" fillId="0" borderId="0">
      <alignment vertical="center"/>
    </xf>
    <xf numFmtId="0" fontId="15" fillId="18" borderId="0" applyNumberFormat="0" applyBorder="0" applyAlignment="0" applyProtection="0">
      <alignment vertical="center"/>
    </xf>
    <xf numFmtId="0" fontId="15" fillId="55" borderId="0" applyNumberFormat="0" applyBorder="0" applyAlignment="0" applyProtection="0">
      <alignment vertical="center"/>
    </xf>
    <xf numFmtId="0" fontId="82" fillId="0" borderId="0"/>
    <xf numFmtId="0" fontId="15" fillId="55" borderId="0" applyNumberFormat="0" applyBorder="0" applyAlignment="0" applyProtection="0">
      <alignment vertical="center"/>
    </xf>
    <xf numFmtId="0" fontId="13" fillId="10" borderId="0" applyNumberFormat="0" applyBorder="0" applyAlignment="0" applyProtection="0">
      <alignment vertical="center"/>
    </xf>
    <xf numFmtId="0" fontId="10" fillId="3" borderId="0" applyNumberFormat="0" applyBorder="0" applyAlignment="0" applyProtection="0">
      <alignment vertical="center"/>
    </xf>
    <xf numFmtId="0" fontId="18" fillId="39" borderId="0" applyNumberFormat="0" applyBorder="0" applyAlignment="0" applyProtection="0"/>
    <xf numFmtId="0" fontId="23" fillId="49" borderId="0" applyNumberFormat="0" applyBorder="0" applyAlignment="0" applyProtection="0"/>
    <xf numFmtId="0" fontId="3" fillId="0" borderId="0"/>
    <xf numFmtId="0" fontId="23" fillId="49" borderId="0" applyNumberFormat="0" applyBorder="0" applyAlignment="0" applyProtection="0"/>
    <xf numFmtId="0" fontId="3" fillId="0" borderId="0"/>
    <xf numFmtId="0" fontId="15" fillId="27" borderId="0" applyNumberFormat="0" applyBorder="0" applyAlignment="0" applyProtection="0">
      <alignment vertical="center"/>
    </xf>
    <xf numFmtId="0" fontId="23" fillId="27" borderId="0" applyNumberFormat="0" applyBorder="0" applyAlignment="0" applyProtection="0"/>
    <xf numFmtId="0" fontId="18" fillId="50" borderId="0" applyNumberFormat="0" applyBorder="0" applyAlignment="0" applyProtection="0"/>
    <xf numFmtId="0" fontId="61" fillId="6" borderId="0" applyNumberFormat="0" applyBorder="0" applyAlignment="0" applyProtection="0">
      <alignment vertical="center"/>
    </xf>
    <xf numFmtId="0" fontId="18" fillId="11" borderId="0" applyNumberFormat="0" applyBorder="0" applyAlignment="0" applyProtection="0"/>
    <xf numFmtId="0" fontId="23" fillId="11" borderId="0" applyNumberFormat="0" applyBorder="0" applyAlignment="0" applyProtection="0"/>
    <xf numFmtId="0" fontId="13" fillId="5" borderId="0" applyNumberFormat="0" applyBorder="0" applyAlignment="0" applyProtection="0">
      <alignment vertical="center"/>
    </xf>
    <xf numFmtId="0" fontId="10" fillId="3" borderId="0" applyNumberFormat="0" applyBorder="0" applyAlignment="0" applyProtection="0">
      <alignment vertical="center"/>
    </xf>
    <xf numFmtId="176" fontId="38" fillId="0" borderId="0" applyFill="0" applyBorder="0" applyAlignment="0"/>
    <xf numFmtId="0" fontId="78" fillId="5" borderId="0" applyNumberFormat="0" applyBorder="0" applyAlignment="0" applyProtection="0"/>
    <xf numFmtId="0" fontId="49" fillId="0" borderId="30">
      <alignment horizontal="center"/>
    </xf>
    <xf numFmtId="0" fontId="83" fillId="9" borderId="12" applyNumberFormat="0" applyAlignment="0" applyProtection="0">
      <alignment vertical="center"/>
    </xf>
    <xf numFmtId="37" fontId="84" fillId="0" borderId="0"/>
    <xf numFmtId="0" fontId="78" fillId="5" borderId="0" applyNumberFormat="0" applyBorder="0" applyAlignment="0" applyProtection="0"/>
    <xf numFmtId="0" fontId="83" fillId="9" borderId="12" applyNumberFormat="0" applyAlignment="0" applyProtection="0">
      <alignment vertical="center"/>
    </xf>
    <xf numFmtId="0" fontId="13" fillId="5" borderId="0" applyNumberFormat="0" applyBorder="0" applyAlignment="0" applyProtection="0">
      <alignment vertical="center"/>
    </xf>
    <xf numFmtId="0" fontId="85" fillId="15" borderId="31" applyNumberFormat="0" applyAlignment="0" applyProtection="0">
      <alignment vertical="center"/>
    </xf>
    <xf numFmtId="0" fontId="3" fillId="0" borderId="0">
      <alignment vertical="center"/>
    </xf>
    <xf numFmtId="0" fontId="3" fillId="0" borderId="0"/>
    <xf numFmtId="0" fontId="85" fillId="15" borderId="31" applyNumberFormat="0" applyAlignment="0" applyProtection="0">
      <alignment vertical="center"/>
    </xf>
    <xf numFmtId="0" fontId="86" fillId="0" borderId="0">
      <alignment vertical="center"/>
    </xf>
    <xf numFmtId="41" fontId="3" fillId="0" borderId="0" applyFont="0" applyFill="0" applyBorder="0" applyAlignment="0" applyProtection="0"/>
    <xf numFmtId="41" fontId="3" fillId="0" borderId="0" applyFont="0" applyFill="0" applyBorder="0" applyAlignment="0" applyProtection="0"/>
    <xf numFmtId="0" fontId="3" fillId="0" borderId="0" applyFont="0" applyFill="0" applyBorder="0" applyAlignment="0" applyProtection="0"/>
    <xf numFmtId="179" fontId="82" fillId="0" borderId="0"/>
    <xf numFmtId="201" fontId="3" fillId="0" borderId="0" applyFont="0" applyFill="0" applyBorder="0" applyAlignment="0" applyProtection="0"/>
    <xf numFmtId="190" fontId="11" fillId="0" borderId="0"/>
    <xf numFmtId="185" fontId="3" fillId="0" borderId="0" applyFont="0" applyFill="0" applyBorder="0" applyAlignment="0" applyProtection="0"/>
    <xf numFmtId="0" fontId="10" fillId="3" borderId="0" applyNumberFormat="0" applyBorder="0" applyAlignment="0" applyProtection="0">
      <alignment vertical="center"/>
    </xf>
    <xf numFmtId="199" fontId="3" fillId="0" borderId="0" applyFont="0" applyFill="0" applyBorder="0" applyAlignment="0" applyProtection="0"/>
    <xf numFmtId="0" fontId="87" fillId="0" borderId="0" applyNumberFormat="0" applyFill="0" applyBorder="0" applyAlignment="0" applyProtection="0"/>
    <xf numFmtId="182" fontId="82" fillId="0" borderId="0"/>
    <xf numFmtId="183" fontId="82" fillId="0" borderId="0"/>
    <xf numFmtId="0" fontId="13" fillId="10" borderId="0" applyNumberFormat="0" applyBorder="0" applyAlignment="0" applyProtection="0">
      <alignment vertical="center"/>
    </xf>
    <xf numFmtId="0" fontId="88" fillId="0" borderId="0" applyNumberFormat="0" applyFill="0" applyBorder="0" applyAlignment="0" applyProtection="0">
      <alignment vertical="center"/>
    </xf>
    <xf numFmtId="0" fontId="51" fillId="48" borderId="0" applyNumberFormat="0" applyBorder="0" applyAlignment="0" applyProtection="0">
      <alignment vertical="center"/>
    </xf>
    <xf numFmtId="0" fontId="13" fillId="10" borderId="0" applyNumberFormat="0" applyBorder="0" applyAlignment="0" applyProtection="0">
      <alignment vertical="center"/>
    </xf>
    <xf numFmtId="0" fontId="88" fillId="0" borderId="0" applyNumberFormat="0" applyFill="0" applyBorder="0" applyAlignment="0" applyProtection="0">
      <alignment vertical="center"/>
    </xf>
    <xf numFmtId="0" fontId="10" fillId="3" borderId="0" applyNumberFormat="0" applyBorder="0" applyAlignment="0" applyProtection="0">
      <alignment vertical="center"/>
    </xf>
    <xf numFmtId="2" fontId="62" fillId="0" borderId="0" applyProtection="0"/>
    <xf numFmtId="0" fontId="28" fillId="5" borderId="0" applyNumberFormat="0" applyBorder="0" applyAlignment="0" applyProtection="0">
      <alignment vertical="center"/>
    </xf>
    <xf numFmtId="0" fontId="14" fillId="6" borderId="0" applyNumberFormat="0" applyBorder="0" applyAlignment="0" applyProtection="0">
      <alignment vertical="center"/>
    </xf>
    <xf numFmtId="0" fontId="3" fillId="0" borderId="0"/>
    <xf numFmtId="0" fontId="10" fillId="3" borderId="0" applyNumberFormat="0" applyBorder="0" applyAlignment="0" applyProtection="0">
      <alignment vertical="center"/>
    </xf>
    <xf numFmtId="0" fontId="89" fillId="0" borderId="25" applyNumberFormat="0" applyFill="0" applyAlignment="0" applyProtection="0">
      <alignment vertical="center"/>
    </xf>
    <xf numFmtId="0" fontId="90" fillId="9" borderId="0" applyNumberFormat="0" applyBorder="0" applyAlignment="0" applyProtection="0"/>
    <xf numFmtId="0" fontId="91" fillId="0" borderId="32" applyNumberFormat="0" applyAlignment="0" applyProtection="0">
      <alignment horizontal="left" vertical="center"/>
    </xf>
    <xf numFmtId="0" fontId="10" fillId="3" borderId="0" applyNumberFormat="0" applyBorder="0" applyAlignment="0" applyProtection="0">
      <alignment vertical="center"/>
    </xf>
    <xf numFmtId="0" fontId="91" fillId="0" borderId="6">
      <alignment horizontal="left" vertical="center"/>
    </xf>
    <xf numFmtId="0" fontId="56" fillId="0" borderId="23" applyNumberFormat="0" applyFill="0" applyAlignment="0" applyProtection="0">
      <alignment vertical="center"/>
    </xf>
    <xf numFmtId="0" fontId="43" fillId="0" borderId="0" applyNumberFormat="0" applyFill="0" applyBorder="0" applyAlignment="0" applyProtection="0">
      <alignment vertical="center"/>
    </xf>
    <xf numFmtId="0" fontId="92" fillId="0" borderId="0" applyProtection="0"/>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91" fillId="0" borderId="0" applyProtection="0"/>
    <xf numFmtId="0" fontId="44" fillId="0" borderId="0">
      <alignment vertical="center"/>
    </xf>
    <xf numFmtId="0" fontId="10" fillId="3" borderId="0" applyNumberFormat="0" applyBorder="0" applyAlignment="0" applyProtection="0">
      <alignment vertical="center"/>
    </xf>
    <xf numFmtId="0" fontId="90" fillId="50" borderId="2" applyNumberFormat="0" applyBorder="0" applyAlignment="0" applyProtection="0"/>
    <xf numFmtId="0" fontId="72" fillId="10" borderId="0" applyNumberFormat="0" applyBorder="0" applyAlignment="0" applyProtection="0">
      <alignment vertical="center"/>
    </xf>
    <xf numFmtId="9" fontId="3" fillId="0" borderId="0" applyFont="0" applyFill="0" applyBorder="0" applyAlignment="0" applyProtection="0"/>
    <xf numFmtId="0" fontId="66" fillId="0" borderId="22" applyNumberFormat="0" applyFill="0" applyAlignment="0" applyProtection="0">
      <alignment vertical="center"/>
    </xf>
    <xf numFmtId="0" fontId="93" fillId="15" borderId="31" applyNumberFormat="0" applyAlignment="0" applyProtection="0">
      <alignment vertical="center"/>
    </xf>
    <xf numFmtId="184" fontId="94" fillId="64" borderId="0"/>
    <xf numFmtId="0" fontId="13" fillId="5" borderId="0" applyNumberFormat="0" applyBorder="0" applyAlignment="0" applyProtection="0">
      <alignment vertical="center"/>
    </xf>
    <xf numFmtId="0" fontId="3" fillId="0" borderId="0"/>
    <xf numFmtId="40" fontId="3" fillId="0" borderId="0" applyFont="0" applyFill="0" applyBorder="0" applyAlignment="0" applyProtection="0"/>
    <xf numFmtId="0" fontId="78" fillId="5" borderId="0" applyNumberFormat="0" applyBorder="0" applyAlignment="0" applyProtection="0"/>
    <xf numFmtId="189" fontId="3" fillId="0" borderId="0" applyFont="0" applyFill="0" applyBorder="0" applyAlignment="0" applyProtection="0"/>
    <xf numFmtId="192" fontId="3" fillId="0" borderId="0" applyFont="0" applyFill="0" applyBorder="0" applyAlignment="0" applyProtection="0"/>
    <xf numFmtId="0" fontId="28" fillId="5"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67" fillId="45" borderId="0" applyNumberFormat="0" applyBorder="0" applyAlignment="0" applyProtection="0">
      <alignment vertical="center"/>
    </xf>
    <xf numFmtId="0" fontId="95" fillId="0" borderId="0"/>
    <xf numFmtId="0" fontId="52" fillId="3" borderId="0" applyNumberFormat="0" applyBorder="0" applyAlignment="0" applyProtection="0">
      <alignment vertical="center"/>
    </xf>
    <xf numFmtId="0" fontId="47" fillId="0" borderId="0"/>
    <xf numFmtId="10" fontId="3" fillId="0" borderId="0" applyFont="0" applyFill="0" applyBorder="0" applyAlignment="0" applyProtection="0"/>
    <xf numFmtId="0" fontId="79" fillId="62" borderId="28">
      <protection locked="0"/>
    </xf>
    <xf numFmtId="10" fontId="3" fillId="0" borderId="0" applyFont="0" applyFill="0" applyBorder="0" applyAlignment="0" applyProtection="0"/>
    <xf numFmtId="9" fontId="3" fillId="0" borderId="0" applyFont="0" applyFill="0" applyBorder="0" applyAlignment="0" applyProtection="0"/>
    <xf numFmtId="0" fontId="13" fillId="5" borderId="0" applyNumberFormat="0" applyBorder="0" applyAlignment="0" applyProtection="0">
      <alignment vertical="center"/>
    </xf>
    <xf numFmtId="15" fontId="3" fillId="0" borderId="0" applyFont="0" applyFill="0" applyBorder="0" applyAlignment="0" applyProtection="0"/>
    <xf numFmtId="15" fontId="3" fillId="0" borderId="0" applyFont="0" applyFill="0" applyBorder="0" applyAlignment="0" applyProtection="0"/>
    <xf numFmtId="4" fontId="3" fillId="0" borderId="0" applyFont="0" applyFill="0" applyBorder="0" applyAlignment="0" applyProtection="0"/>
    <xf numFmtId="0" fontId="13" fillId="5" borderId="0" applyNumberFormat="0" applyBorder="0" applyAlignment="0" applyProtection="0">
      <alignment vertical="center"/>
    </xf>
    <xf numFmtId="0" fontId="50" fillId="10" borderId="0" applyNumberFormat="0" applyBorder="0" applyAlignment="0" applyProtection="0">
      <alignment vertical="center"/>
    </xf>
    <xf numFmtId="0" fontId="3" fillId="52" borderId="0" applyNumberFormat="0" applyFont="0" applyBorder="0" applyAlignment="0" applyProtection="0"/>
    <xf numFmtId="0" fontId="3" fillId="0" borderId="0">
      <alignment vertical="center"/>
    </xf>
    <xf numFmtId="0" fontId="79" fillId="62" borderId="28">
      <protection locked="0"/>
    </xf>
    <xf numFmtId="0" fontId="59" fillId="0" borderId="0" applyNumberFormat="0" applyFill="0" applyBorder="0" applyAlignment="0" applyProtection="0">
      <alignment vertical="center"/>
    </xf>
    <xf numFmtId="203" fontId="3" fillId="0" borderId="0" applyFont="0" applyFill="0" applyBorder="0" applyAlignment="0" applyProtection="0"/>
    <xf numFmtId="178" fontId="3" fillId="0" borderId="0" applyFont="0" applyFill="0" applyBorder="0" applyAlignment="0" applyProtection="0"/>
    <xf numFmtId="0" fontId="96" fillId="0" borderId="0"/>
    <xf numFmtId="0" fontId="50" fillId="10" borderId="0" applyNumberFormat="0" applyBorder="0" applyAlignment="0" applyProtection="0">
      <alignment vertical="center"/>
    </xf>
    <xf numFmtId="0" fontId="97" fillId="0" borderId="0" applyNumberFormat="0" applyFill="0" applyBorder="0" applyAlignment="0" applyProtection="0">
      <alignment vertical="center"/>
    </xf>
    <xf numFmtId="202" fontId="3" fillId="0" borderId="0" applyFont="0" applyFill="0" applyBorder="0" applyAlignment="0" applyProtection="0"/>
    <xf numFmtId="0" fontId="97" fillId="0" borderId="0" applyNumberFormat="0" applyFill="0" applyBorder="0" applyAlignment="0" applyProtection="0">
      <alignment vertical="center"/>
    </xf>
    <xf numFmtId="0" fontId="13" fillId="5"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11" fillId="0" borderId="8" applyNumberFormat="0" applyFill="0" applyProtection="0">
      <alignment horizontal="right"/>
    </xf>
    <xf numFmtId="0" fontId="98" fillId="0" borderId="0"/>
    <xf numFmtId="0" fontId="99" fillId="0" borderId="21" applyNumberFormat="0" applyFill="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46" fillId="6" borderId="0" applyNumberFormat="0" applyBorder="0" applyAlignment="0" applyProtection="0">
      <alignment vertical="center"/>
    </xf>
    <xf numFmtId="43" fontId="3" fillId="0" borderId="0" applyFont="0" applyFill="0" applyBorder="0" applyAlignment="0" applyProtection="0">
      <alignment vertical="center"/>
    </xf>
    <xf numFmtId="0" fontId="9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3" fillId="5" borderId="0" applyNumberFormat="0" applyBorder="0" applyAlignment="0" applyProtection="0">
      <alignment vertical="center"/>
    </xf>
    <xf numFmtId="0" fontId="14" fillId="6" borderId="0" applyNumberFormat="0" applyBorder="0" applyAlignment="0" applyProtection="0">
      <alignment vertical="center"/>
    </xf>
    <xf numFmtId="0" fontId="100" fillId="0" borderId="8" applyNumberFormat="0" applyFill="0" applyProtection="0">
      <alignment horizontal="center"/>
    </xf>
    <xf numFmtId="0" fontId="10" fillId="3" borderId="0" applyNumberFormat="0" applyBorder="0" applyAlignment="0" applyProtection="0">
      <alignment vertical="center"/>
    </xf>
    <xf numFmtId="0" fontId="74" fillId="0" borderId="0" applyNumberFormat="0" applyFill="0" applyBorder="0" applyAlignment="0" applyProtection="0"/>
    <xf numFmtId="0" fontId="28" fillId="5" borderId="0" applyNumberFormat="0" applyBorder="0" applyAlignment="0" applyProtection="0">
      <alignment vertical="center"/>
    </xf>
    <xf numFmtId="0" fontId="41"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204" fontId="3" fillId="0" borderId="0" applyFont="0" applyFill="0" applyBorder="0" applyAlignment="0" applyProtection="0"/>
    <xf numFmtId="0" fontId="50" fillId="10" borderId="0" applyNumberFormat="0" applyBorder="0" applyAlignment="0" applyProtection="0">
      <alignment vertical="center"/>
    </xf>
    <xf numFmtId="0" fontId="13" fillId="10" borderId="0" applyNumberFormat="0" applyBorder="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72" fillId="10" borderId="0" applyNumberFormat="0" applyBorder="0" applyAlignment="0" applyProtection="0">
      <alignment vertical="center"/>
    </xf>
    <xf numFmtId="0" fontId="78" fillId="5" borderId="0" applyNumberFormat="0" applyBorder="0" applyAlignment="0" applyProtection="0"/>
    <xf numFmtId="0" fontId="41" fillId="10" borderId="0" applyNumberFormat="0" applyBorder="0" applyAlignment="0" applyProtection="0">
      <alignment vertical="center"/>
    </xf>
    <xf numFmtId="0" fontId="72" fillId="10" borderId="0" applyNumberFormat="0" applyBorder="0" applyAlignment="0" applyProtection="0">
      <alignment vertical="center"/>
    </xf>
    <xf numFmtId="0" fontId="72" fillId="10" borderId="0" applyNumberFormat="0" applyBorder="0" applyAlignment="0" applyProtection="0">
      <alignment vertical="center"/>
    </xf>
    <xf numFmtId="0" fontId="72" fillId="10" borderId="0" applyNumberFormat="0" applyBorder="0" applyAlignment="0" applyProtection="0">
      <alignment vertical="center"/>
    </xf>
    <xf numFmtId="0" fontId="46" fillId="6" borderId="0" applyNumberFormat="0" applyBorder="0" applyAlignment="0" applyProtection="0">
      <alignment vertical="center"/>
    </xf>
    <xf numFmtId="0" fontId="101" fillId="0" borderId="27" applyNumberFormat="0" applyFill="0" applyAlignment="0" applyProtection="0">
      <alignment vertical="center"/>
    </xf>
    <xf numFmtId="0" fontId="41" fillId="10" borderId="0" applyNumberFormat="0" applyBorder="0" applyAlignment="0" applyProtection="0">
      <alignment vertical="center"/>
    </xf>
    <xf numFmtId="0" fontId="50" fillId="10" borderId="0" applyNumberFormat="0" applyBorder="0" applyAlignment="0" applyProtection="0">
      <alignment vertical="center"/>
    </xf>
    <xf numFmtId="0" fontId="50" fillId="10" borderId="0" applyNumberFormat="0" applyBorder="0" applyAlignment="0" applyProtection="0">
      <alignment vertical="center"/>
    </xf>
    <xf numFmtId="0" fontId="41"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13" fillId="10" borderId="0" applyNumberFormat="0" applyBorder="0" applyAlignment="0" applyProtection="0">
      <alignment vertical="center"/>
    </xf>
    <xf numFmtId="0" fontId="3" fillId="0" borderId="0"/>
    <xf numFmtId="0" fontId="13" fillId="10" borderId="0" applyNumberFormat="0" applyBorder="0" applyAlignment="0" applyProtection="0">
      <alignment vertical="center"/>
    </xf>
    <xf numFmtId="0" fontId="3" fillId="0" borderId="0"/>
    <xf numFmtId="0" fontId="3"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41" fillId="10" borderId="0" applyNumberFormat="0" applyBorder="0" applyAlignment="0" applyProtection="0">
      <alignment vertical="center"/>
    </xf>
    <xf numFmtId="0" fontId="41" fillId="10" borderId="0" applyNumberFormat="0" applyBorder="0" applyAlignment="0" applyProtection="0">
      <alignment vertical="center"/>
    </xf>
    <xf numFmtId="0" fontId="13" fillId="5"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78" fillId="5" borderId="0" applyNumberFormat="0" applyBorder="0" applyAlignment="0" applyProtection="0"/>
    <xf numFmtId="0" fontId="52" fillId="3" borderId="0" applyNumberFormat="0" applyBorder="0" applyAlignment="0" applyProtection="0">
      <alignment vertical="center"/>
    </xf>
    <xf numFmtId="0" fontId="13" fillId="10" borderId="0" applyNumberFormat="0" applyBorder="0" applyAlignment="0" applyProtection="0">
      <alignment vertical="center"/>
    </xf>
    <xf numFmtId="0" fontId="10" fillId="3" borderId="0" applyNumberFormat="0" applyBorder="0" applyAlignment="0" applyProtection="0">
      <alignment vertical="center"/>
    </xf>
    <xf numFmtId="0" fontId="63" fillId="5" borderId="0" applyNumberFormat="0" applyBorder="0" applyAlignment="0" applyProtection="0">
      <alignment vertical="center"/>
    </xf>
    <xf numFmtId="0" fontId="28"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10" fillId="6" borderId="0" applyNumberFormat="0" applyBorder="0" applyAlignment="0" applyProtection="0">
      <alignment vertical="center"/>
    </xf>
    <xf numFmtId="0" fontId="13" fillId="5" borderId="0" applyNumberFormat="0" applyBorder="0" applyAlignment="0" applyProtection="0">
      <alignment vertical="center"/>
    </xf>
    <xf numFmtId="0" fontId="10" fillId="6"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13" fillId="5" borderId="0" applyNumberFormat="0" applyBorder="0" applyAlignment="0" applyProtection="0">
      <alignment vertical="center"/>
    </xf>
    <xf numFmtId="0" fontId="28"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0" fontId="13" fillId="10" borderId="0" applyNumberFormat="0" applyBorder="0" applyAlignment="0" applyProtection="0">
      <alignment vertical="center"/>
    </xf>
    <xf numFmtId="0" fontId="10" fillId="3"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3" fillId="0" borderId="0"/>
    <xf numFmtId="0" fontId="13" fillId="5" borderId="0" applyNumberFormat="0" applyBorder="0" applyAlignment="0" applyProtection="0">
      <alignment vertical="center"/>
    </xf>
    <xf numFmtId="0" fontId="3" fillId="0" borderId="0"/>
    <xf numFmtId="0" fontId="14" fillId="6" borderId="0" applyNumberFormat="0" applyBorder="0" applyAlignment="0" applyProtection="0">
      <alignment vertical="center"/>
    </xf>
    <xf numFmtId="0" fontId="13" fillId="5" borderId="0" applyNumberFormat="0" applyBorder="0" applyAlignment="0" applyProtection="0">
      <alignment vertical="center"/>
    </xf>
    <xf numFmtId="197" fontId="3" fillId="0" borderId="0" applyFont="0" applyFill="0" applyBorder="0" applyAlignment="0" applyProtection="0"/>
    <xf numFmtId="0" fontId="52" fillId="3" borderId="0" applyNumberFormat="0" applyBorder="0" applyAlignment="0" applyProtection="0">
      <alignment vertical="center"/>
    </xf>
    <xf numFmtId="0" fontId="13" fillId="5" borderId="0" applyNumberFormat="0" applyBorder="0" applyAlignment="0" applyProtection="0">
      <alignment vertical="center"/>
    </xf>
    <xf numFmtId="197" fontId="3" fillId="0" borderId="0" applyFont="0" applyFill="0" applyBorder="0" applyAlignment="0" applyProtection="0"/>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41" fillId="10" borderId="0" applyNumberFormat="0" applyBorder="0" applyAlignment="0" applyProtection="0">
      <alignment vertical="center"/>
    </xf>
    <xf numFmtId="0" fontId="3" fillId="0" borderId="0"/>
    <xf numFmtId="0" fontId="3" fillId="0" borderId="0"/>
    <xf numFmtId="0" fontId="86" fillId="0" borderId="0">
      <alignment vertical="center"/>
    </xf>
    <xf numFmtId="0" fontId="102" fillId="0" borderId="0"/>
    <xf numFmtId="0" fontId="102" fillId="0" borderId="0"/>
    <xf numFmtId="0" fontId="0" fillId="0" borderId="0">
      <alignment vertical="center"/>
    </xf>
    <xf numFmtId="0" fontId="0" fillId="0" borderId="0">
      <alignment vertical="center"/>
    </xf>
    <xf numFmtId="0" fontId="3" fillId="0" borderId="0"/>
    <xf numFmtId="0" fontId="3" fillId="0" borderId="0"/>
    <xf numFmtId="0" fontId="3" fillId="0" borderId="0"/>
    <xf numFmtId="0" fontId="10" fillId="3" borderId="0" applyNumberFormat="0" applyBorder="0" applyAlignment="0" applyProtection="0">
      <alignment vertical="center"/>
    </xf>
    <xf numFmtId="0" fontId="3" fillId="0" borderId="0"/>
    <xf numFmtId="0" fontId="103" fillId="0" borderId="0"/>
    <xf numFmtId="0" fontId="3" fillId="0" borderId="0"/>
    <xf numFmtId="0" fontId="3" fillId="0" borderId="0"/>
    <xf numFmtId="0" fontId="104" fillId="11" borderId="12"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0" borderId="24" applyNumberFormat="0" applyFont="0" applyAlignment="0" applyProtection="0">
      <alignment vertical="center"/>
    </xf>
    <xf numFmtId="0" fontId="3" fillId="0" borderId="0"/>
    <xf numFmtId="0" fontId="3" fillId="0" borderId="0"/>
    <xf numFmtId="0" fontId="14" fillId="6" borderId="0" applyNumberFormat="0" applyBorder="0" applyAlignment="0" applyProtection="0">
      <alignment vertical="center"/>
    </xf>
    <xf numFmtId="0" fontId="61" fillId="6" borderId="0" applyNumberFormat="0" applyBorder="0" applyAlignment="0" applyProtection="0">
      <alignment vertical="center"/>
    </xf>
    <xf numFmtId="0" fontId="3" fillId="0" borderId="0"/>
    <xf numFmtId="0" fontId="3" fillId="0" borderId="0"/>
    <xf numFmtId="0" fontId="3" fillId="0" borderId="0"/>
    <xf numFmtId="0" fontId="3" fillId="0" borderId="0"/>
    <xf numFmtId="0" fontId="10" fillId="3" borderId="0" applyNumberFormat="0" applyBorder="0" applyAlignment="0" applyProtection="0">
      <alignment vertical="center"/>
    </xf>
    <xf numFmtId="0" fontId="58" fillId="0" borderId="0" applyNumberFormat="0" applyFill="0" applyBorder="0" applyAlignment="0" applyProtection="0">
      <alignment vertical="top"/>
      <protection locked="0"/>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61" fillId="6" borderId="0" applyNumberFormat="0" applyBorder="0" applyAlignment="0" applyProtection="0">
      <alignment vertical="center"/>
    </xf>
    <xf numFmtId="0" fontId="14" fillId="6"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61" fillId="6" borderId="0" applyNumberFormat="0" applyBorder="0" applyAlignment="0" applyProtection="0">
      <alignment vertical="center"/>
    </xf>
    <xf numFmtId="0" fontId="52" fillId="3"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3" fillId="0" borderId="0">
      <alignment vertical="center"/>
    </xf>
    <xf numFmtId="0" fontId="10" fillId="3" borderId="0" applyNumberFormat="0" applyBorder="0" applyAlignment="0" applyProtection="0">
      <alignment vertical="center"/>
    </xf>
    <xf numFmtId="0" fontId="3" fillId="0" borderId="0">
      <alignment vertical="center"/>
    </xf>
    <xf numFmtId="0" fontId="10" fillId="3" borderId="0" applyNumberFormat="0" applyBorder="0" applyAlignment="0" applyProtection="0">
      <alignment vertical="center"/>
    </xf>
    <xf numFmtId="0" fontId="52" fillId="3" borderId="0" applyNumberFormat="0" applyBorder="0" applyAlignment="0" applyProtection="0">
      <alignment vertical="center"/>
    </xf>
    <xf numFmtId="43" fontId="86" fillId="0" borderId="0" applyFon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180" fontId="3" fillId="0" borderId="0" applyFont="0" applyFill="0" applyBorder="0" applyAlignment="0" applyProtection="0"/>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4" fillId="3" borderId="0" applyNumberFormat="0" applyBorder="0" applyAlignment="0" applyProtection="0"/>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188" fontId="8" fillId="0" borderId="2">
      <alignment vertical="center"/>
      <protection locked="0"/>
    </xf>
    <xf numFmtId="0" fontId="10" fillId="3" borderId="0" applyNumberFormat="0" applyBorder="0" applyAlignment="0" applyProtection="0">
      <alignment vertical="center"/>
    </xf>
    <xf numFmtId="188" fontId="8" fillId="0" borderId="2">
      <alignment vertical="center"/>
      <protection locked="0"/>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4" fillId="3" borderId="0" applyNumberFormat="0" applyBorder="0" applyAlignment="0" applyProtection="0"/>
    <xf numFmtId="0" fontId="14" fillId="3" borderId="0" applyNumberFormat="0" applyBorder="0" applyAlignment="0" applyProtection="0"/>
    <xf numFmtId="0" fontId="61"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43" fontId="3" fillId="0" borderId="0" applyFont="0" applyFill="0" applyBorder="0" applyAlignment="0" applyProtection="0">
      <alignment vertical="center"/>
    </xf>
    <xf numFmtId="0" fontId="10" fillId="3" borderId="0" applyNumberFormat="0" applyBorder="0" applyAlignment="0" applyProtection="0">
      <alignment vertical="center"/>
    </xf>
    <xf numFmtId="43" fontId="3" fillId="0" borderId="0" applyFont="0" applyFill="0" applyBorder="0" applyAlignment="0" applyProtection="0">
      <alignment vertical="center"/>
    </xf>
    <xf numFmtId="0" fontId="46" fillId="6" borderId="0" applyNumberFormat="0" applyBorder="0" applyAlignment="0" applyProtection="0">
      <alignment vertical="center"/>
    </xf>
    <xf numFmtId="43" fontId="3" fillId="0" borderId="0" applyFont="0" applyFill="0" applyBorder="0" applyAlignment="0" applyProtection="0">
      <alignment vertical="center"/>
    </xf>
    <xf numFmtId="0" fontId="14" fillId="3" borderId="0" applyNumberFormat="0" applyBorder="0" applyAlignment="0" applyProtection="0"/>
    <xf numFmtId="43" fontId="3" fillId="0" borderId="0" applyFont="0" applyFill="0" applyBorder="0" applyAlignment="0" applyProtection="0">
      <alignment vertical="center"/>
    </xf>
    <xf numFmtId="0" fontId="46" fillId="6" borderId="0" applyNumberFormat="0" applyBorder="0" applyAlignment="0" applyProtection="0">
      <alignment vertical="center"/>
    </xf>
    <xf numFmtId="0" fontId="51" fillId="18"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14" fillId="6"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52" fillId="3" borderId="0" applyNumberFormat="0" applyBorder="0" applyAlignment="0" applyProtection="0">
      <alignment vertical="center"/>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68" fillId="58" borderId="0" applyNumberFormat="0" applyBorder="0" applyAlignment="0" applyProtection="0"/>
    <xf numFmtId="0" fontId="105" fillId="3" borderId="0" applyNumberFormat="0" applyBorder="0" applyAlignment="0" applyProtection="0">
      <alignment vertical="center"/>
    </xf>
    <xf numFmtId="0" fontId="105"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185" fontId="3" fillId="0" borderId="0" applyFont="0" applyFill="0" applyBorder="0" applyAlignment="0" applyProtection="0"/>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6" fillId="0" borderId="0" applyNumberFormat="0" applyFill="0" applyBorder="0" applyAlignment="0" applyProtection="0">
      <alignment vertical="top"/>
      <protection locked="0"/>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52"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6"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197" fontId="3" fillId="0" borderId="0" applyFont="0" applyFill="0" applyBorder="0" applyAlignment="0" applyProtection="0"/>
    <xf numFmtId="197" fontId="3" fillId="0" borderId="0" applyFont="0" applyFill="0" applyBorder="0" applyAlignment="0" applyProtection="0"/>
    <xf numFmtId="0" fontId="107" fillId="9" borderId="12" applyNumberFormat="0" applyAlignment="0" applyProtection="0">
      <alignment vertical="center"/>
    </xf>
    <xf numFmtId="0" fontId="108" fillId="0" borderId="0" applyNumberFormat="0" applyFill="0" applyBorder="0" applyAlignment="0" applyProtection="0">
      <alignment vertical="center"/>
    </xf>
    <xf numFmtId="0" fontId="76" fillId="0" borderId="13" applyNumberFormat="0" applyFill="0" applyProtection="0">
      <alignment horizontal="left"/>
    </xf>
    <xf numFmtId="191" fontId="3" fillId="0" borderId="0" applyFont="0" applyFill="0" applyBorder="0" applyAlignment="0" applyProtection="0"/>
    <xf numFmtId="206" fontId="3" fillId="0" borderId="0" applyFont="0" applyFill="0" applyBorder="0" applyAlignment="0" applyProtection="0"/>
    <xf numFmtId="205" fontId="3" fillId="0" borderId="0" applyFont="0" applyFill="0" applyBorder="0" applyAlignment="0" applyProtection="0"/>
    <xf numFmtId="0" fontId="82" fillId="0" borderId="0"/>
    <xf numFmtId="41" fontId="3"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3" fillId="0" borderId="0" applyFont="0" applyFill="0" applyBorder="0" applyAlignment="0" applyProtection="0">
      <alignment vertical="center"/>
    </xf>
    <xf numFmtId="41" fontId="3" fillId="0" borderId="0" applyFont="0" applyFill="0" applyBorder="0" applyAlignment="0" applyProtection="0">
      <alignment vertical="center"/>
    </xf>
    <xf numFmtId="0" fontId="51" fillId="47" borderId="0" applyNumberFormat="0" applyBorder="0" applyAlignment="0" applyProtection="0">
      <alignment vertical="center"/>
    </xf>
    <xf numFmtId="0" fontId="51" fillId="54" borderId="0" applyNumberFormat="0" applyBorder="0" applyAlignment="0" applyProtection="0">
      <alignment vertical="center"/>
    </xf>
    <xf numFmtId="0" fontId="109" fillId="9" borderId="26" applyNumberFormat="0" applyAlignment="0" applyProtection="0">
      <alignment vertical="center"/>
    </xf>
    <xf numFmtId="1" fontId="11" fillId="0" borderId="13" applyFill="0" applyProtection="0">
      <alignment horizontal="center"/>
    </xf>
    <xf numFmtId="1" fontId="8" fillId="0" borderId="2">
      <alignment vertical="center"/>
      <protection locked="0"/>
    </xf>
    <xf numFmtId="1" fontId="8" fillId="0" borderId="2">
      <alignment vertical="center"/>
      <protection locked="0"/>
    </xf>
    <xf numFmtId="0" fontId="47" fillId="0" borderId="0"/>
    <xf numFmtId="0" fontId="110" fillId="0" borderId="0"/>
    <xf numFmtId="41" fontId="3" fillId="0" borderId="0" applyFont="0" applyFill="0" applyBorder="0" applyAlignment="0" applyProtection="0"/>
    <xf numFmtId="0" fontId="3" fillId="50" borderId="24" applyNumberFormat="0" applyFont="0" applyAlignment="0" applyProtection="0">
      <alignment vertical="center"/>
    </xf>
    <xf numFmtId="0" fontId="3" fillId="0" borderId="0" applyFont="0" applyFill="0" applyBorder="0" applyAlignment="0" applyProtection="0"/>
  </cellStyleXfs>
  <cellXfs count="62">
    <xf numFmtId="0" fontId="0" fillId="0" borderId="0" xfId="0">
      <alignment vertical="center"/>
    </xf>
    <xf numFmtId="0" fontId="0" fillId="0" borderId="0" xfId="0" applyFill="1" applyAlignment="1">
      <alignment horizontal="right" vertical="center" wrapText="1"/>
    </xf>
    <xf numFmtId="0" fontId="0" fillId="0" borderId="0" xfId="0" applyFill="1" applyAlignment="1">
      <alignment horizontal="center" vertical="center" wrapText="1"/>
    </xf>
    <xf numFmtId="0" fontId="1" fillId="0" borderId="0" xfId="0" applyFont="1" applyFill="1" applyAlignment="1">
      <alignment horizontal="left" vertical="center" wrapText="1"/>
    </xf>
    <xf numFmtId="0" fontId="0" fillId="0" borderId="0" xfId="0" applyFill="1" applyAlignment="1">
      <alignment horizontal="left" vertical="center" wrapText="1"/>
    </xf>
    <xf numFmtId="177" fontId="0" fillId="0" borderId="0" xfId="22" applyNumberFormat="1" applyFont="1" applyFill="1" applyAlignment="1">
      <alignment horizontal="left" vertical="center" wrapText="1"/>
    </xf>
    <xf numFmtId="10" fontId="0" fillId="0" borderId="0" xfId="30" applyNumberFormat="1" applyFont="1" applyFill="1" applyAlignment="1">
      <alignment horizontal="left" vertical="center" wrapText="1"/>
    </xf>
    <xf numFmtId="0" fontId="2" fillId="0" borderId="0" xfId="789" applyFont="1" applyFill="1" applyAlignment="1">
      <alignment horizontal="left" wrapText="1"/>
    </xf>
    <xf numFmtId="177" fontId="3" fillId="0" borderId="0" xfId="22" applyNumberFormat="1" applyFont="1" applyFill="1" applyAlignment="1">
      <alignment horizontal="left" vertical="center" wrapText="1"/>
    </xf>
    <xf numFmtId="10" fontId="3" fillId="0" borderId="0" xfId="30" applyNumberFormat="1" applyFont="1" applyFill="1" applyAlignment="1">
      <alignment horizontal="left" wrapText="1"/>
    </xf>
    <xf numFmtId="0" fontId="4" fillId="0" borderId="0" xfId="789" applyFont="1" applyFill="1" applyAlignment="1">
      <alignment horizontal="center" wrapText="1"/>
    </xf>
    <xf numFmtId="10" fontId="5" fillId="0" borderId="1" xfId="30" applyNumberFormat="1" applyFont="1" applyFill="1" applyBorder="1" applyAlignment="1">
      <alignment horizontal="right" wrapText="1"/>
    </xf>
    <xf numFmtId="43" fontId="6" fillId="0" borderId="2" xfId="22" applyNumberFormat="1" applyFont="1" applyFill="1" applyBorder="1" applyAlignment="1">
      <alignment horizontal="center" vertical="center" wrapText="1"/>
    </xf>
    <xf numFmtId="43" fontId="6" fillId="0" borderId="2" xfId="22" applyNumberFormat="1" applyFont="1" applyFill="1" applyBorder="1" applyAlignment="1">
      <alignment horizontal="left" vertical="center" wrapText="1"/>
    </xf>
    <xf numFmtId="0" fontId="0" fillId="0" borderId="2" xfId="0" applyFont="1" applyBorder="1" applyAlignment="1">
      <alignment horizontal="left" vertical="center" wrapText="1"/>
    </xf>
    <xf numFmtId="0" fontId="7" fillId="2" borderId="3" xfId="0" applyFont="1" applyFill="1" applyBorder="1" applyAlignment="1">
      <alignment horizontal="left" vertical="center" wrapText="1"/>
    </xf>
    <xf numFmtId="43" fontId="8" fillId="0" borderId="2" xfId="22" applyNumberFormat="1" applyFont="1" applyFill="1" applyBorder="1" applyAlignment="1">
      <alignment horizontal="left" vertical="center" wrapText="1"/>
    </xf>
    <xf numFmtId="0" fontId="0" fillId="0" borderId="0" xfId="0" applyFill="1" applyAlignment="1">
      <alignment vertical="center" wrapText="1"/>
    </xf>
    <xf numFmtId="177" fontId="0" fillId="0" borderId="0" xfId="22" applyNumberFormat="1" applyFont="1" applyFill="1" applyAlignment="1">
      <alignment horizontal="center" vertical="center" wrapText="1"/>
    </xf>
    <xf numFmtId="10" fontId="0" fillId="0" borderId="0" xfId="30" applyNumberFormat="1" applyFont="1" applyFill="1" applyAlignment="1">
      <alignment vertical="center" wrapText="1"/>
    </xf>
    <xf numFmtId="0" fontId="2" fillId="0" borderId="0" xfId="789" applyFont="1" applyFill="1" applyAlignment="1">
      <alignment wrapText="1"/>
    </xf>
    <xf numFmtId="177" fontId="3" fillId="0" borderId="0" xfId="22" applyNumberFormat="1" applyFont="1" applyFill="1" applyAlignment="1">
      <alignment horizontal="center" vertical="center" wrapText="1"/>
    </xf>
    <xf numFmtId="10" fontId="3" fillId="0" borderId="0" xfId="30" applyNumberFormat="1" applyFont="1" applyFill="1" applyAlignment="1">
      <alignment wrapText="1"/>
    </xf>
    <xf numFmtId="0" fontId="6" fillId="0" borderId="2" xfId="789" applyFont="1" applyFill="1" applyBorder="1" applyAlignment="1">
      <alignment horizontal="center" vertical="center" wrapText="1"/>
    </xf>
    <xf numFmtId="10" fontId="6" fillId="0" borderId="2" xfId="30" applyNumberFormat="1" applyFont="1" applyFill="1" applyBorder="1" applyAlignment="1">
      <alignment horizontal="center" vertical="center" wrapText="1"/>
    </xf>
    <xf numFmtId="0" fontId="6" fillId="0" borderId="2" xfId="789" applyFont="1" applyFill="1" applyBorder="1" applyAlignment="1">
      <alignment horizontal="left" vertical="center" wrapText="1"/>
    </xf>
    <xf numFmtId="177" fontId="6" fillId="0" borderId="2" xfId="22" applyNumberFormat="1" applyFont="1" applyFill="1" applyBorder="1" applyAlignment="1">
      <alignment horizontal="center" vertical="center" wrapText="1"/>
    </xf>
    <xf numFmtId="177" fontId="6" fillId="0" borderId="2" xfId="30" applyNumberFormat="1" applyFont="1" applyFill="1" applyBorder="1" applyAlignment="1">
      <alignment vertical="center" wrapText="1"/>
    </xf>
    <xf numFmtId="49" fontId="3" fillId="0" borderId="2" xfId="789" applyNumberFormat="1" applyFont="1" applyFill="1" applyBorder="1" applyAlignment="1">
      <alignment horizontal="left" vertical="center" wrapText="1"/>
    </xf>
    <xf numFmtId="177" fontId="3" fillId="0" borderId="2" xfId="22" applyNumberFormat="1" applyFont="1" applyFill="1" applyBorder="1" applyAlignment="1">
      <alignment horizontal="center" vertical="center" wrapText="1"/>
    </xf>
    <xf numFmtId="177" fontId="3" fillId="0" borderId="2" xfId="30" applyNumberFormat="1" applyFont="1" applyFill="1" applyBorder="1" applyAlignment="1">
      <alignment vertical="center" wrapText="1"/>
    </xf>
    <xf numFmtId="0" fontId="3" fillId="0" borderId="2" xfId="789" applyFont="1" applyFill="1" applyBorder="1" applyAlignment="1">
      <alignment horizontal="left" vertical="center" wrapText="1"/>
    </xf>
    <xf numFmtId="0" fontId="6" fillId="0" borderId="2" xfId="789" applyFont="1" applyFill="1" applyBorder="1" applyAlignment="1">
      <alignment vertical="center" wrapText="1"/>
    </xf>
    <xf numFmtId="0" fontId="6" fillId="0" borderId="2" xfId="92" applyNumberFormat="1" applyFont="1" applyFill="1" applyBorder="1" applyAlignment="1" applyProtection="1">
      <alignment horizontal="left" vertical="center" wrapText="1"/>
    </xf>
    <xf numFmtId="0" fontId="3" fillId="0" borderId="2" xfId="92" applyFont="1" applyFill="1" applyBorder="1" applyAlignment="1">
      <alignment horizontal="left" vertical="center" wrapText="1"/>
    </xf>
    <xf numFmtId="3" fontId="6" fillId="0" borderId="2" xfId="92" applyNumberFormat="1" applyFont="1" applyFill="1" applyBorder="1" applyAlignment="1" applyProtection="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177" fontId="0" fillId="0" borderId="0" xfId="22" applyNumberFormat="1" applyFont="1" applyAlignment="1">
      <alignment horizontal="left" vertical="center" wrapText="1"/>
    </xf>
    <xf numFmtId="10" fontId="0" fillId="0" borderId="0" xfId="30" applyNumberFormat="1" applyFont="1" applyAlignment="1">
      <alignment horizontal="left" vertical="center" wrapText="1"/>
    </xf>
    <xf numFmtId="0" fontId="4" fillId="0" borderId="0" xfId="789" applyFont="1" applyFill="1" applyAlignment="1">
      <alignment horizontal="center" vertical="top" wrapText="1"/>
    </xf>
    <xf numFmtId="43" fontId="6" fillId="0" borderId="4" xfId="22" applyNumberFormat="1" applyFont="1" applyFill="1" applyBorder="1" applyAlignment="1">
      <alignment horizontal="left" vertical="center" wrapText="1"/>
    </xf>
    <xf numFmtId="43" fontId="6" fillId="0" borderId="2" xfId="22" applyFont="1" applyFill="1" applyBorder="1" applyAlignment="1">
      <alignment horizontal="left" vertical="center" wrapText="1"/>
    </xf>
    <xf numFmtId="43" fontId="6" fillId="0" borderId="5" xfId="22" applyNumberFormat="1" applyFont="1" applyFill="1" applyBorder="1" applyAlignment="1">
      <alignment horizontal="left" vertical="center" wrapText="1"/>
    </xf>
    <xf numFmtId="43" fontId="6" fillId="0" borderId="6" xfId="22" applyNumberFormat="1" applyFont="1" applyFill="1" applyBorder="1" applyAlignment="1">
      <alignment horizontal="left" vertical="center" wrapText="1"/>
    </xf>
    <xf numFmtId="43" fontId="6" fillId="0" borderId="7" xfId="22" applyNumberFormat="1" applyFont="1" applyFill="1" applyBorder="1" applyAlignment="1">
      <alignment horizontal="left" vertical="center" wrapText="1"/>
    </xf>
    <xf numFmtId="0" fontId="0" fillId="2" borderId="8" xfId="0" applyFont="1" applyFill="1" applyBorder="1" applyAlignment="1">
      <alignment horizontal="left" vertical="center" wrapText="1"/>
    </xf>
    <xf numFmtId="207" fontId="9" fillId="0" borderId="2" xfId="765" applyNumberFormat="1" applyFont="1" applyFill="1" applyBorder="1" applyAlignment="1">
      <alignment horizontal="left" vertical="center" wrapText="1"/>
    </xf>
    <xf numFmtId="0" fontId="9" fillId="0" borderId="2" xfId="765" applyNumberFormat="1" applyFont="1" applyFill="1" applyBorder="1" applyAlignment="1">
      <alignment horizontal="left" vertical="center" wrapText="1"/>
    </xf>
    <xf numFmtId="0" fontId="0" fillId="2" borderId="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0" fillId="2" borderId="10" xfId="0" applyFont="1" applyFill="1" applyBorder="1" applyAlignment="1">
      <alignment horizontal="left" vertical="center" wrapText="1"/>
    </xf>
    <xf numFmtId="43" fontId="8" fillId="0" borderId="10" xfId="22" applyNumberFormat="1" applyFont="1" applyFill="1" applyBorder="1" applyAlignment="1">
      <alignment horizontal="left" vertical="center" wrapText="1"/>
    </xf>
    <xf numFmtId="43" fontId="8" fillId="0" borderId="8" xfId="22" applyNumberFormat="1" applyFont="1" applyFill="1" applyBorder="1" applyAlignment="1">
      <alignment horizontal="left" vertical="center" wrapText="1"/>
    </xf>
    <xf numFmtId="49" fontId="9" fillId="0" borderId="2" xfId="765" applyNumberFormat="1" applyFont="1" applyFill="1" applyBorder="1" applyAlignment="1">
      <alignment horizontal="left" vertical="center" wrapText="1"/>
    </xf>
    <xf numFmtId="0" fontId="3" fillId="0" borderId="2" xfId="789" applyFont="1" applyFill="1" applyBorder="1" applyAlignment="1">
      <alignment vertical="center" wrapText="1"/>
    </xf>
    <xf numFmtId="49" fontId="3" fillId="0" borderId="2" xfId="789" applyNumberFormat="1" applyFont="1" applyFill="1" applyBorder="1" applyAlignment="1">
      <alignment vertical="center" wrapText="1"/>
    </xf>
    <xf numFmtId="49" fontId="6" fillId="0" borderId="2" xfId="789" applyNumberFormat="1" applyFont="1" applyFill="1" applyBorder="1" applyAlignment="1">
      <alignment vertical="center" wrapText="1"/>
    </xf>
    <xf numFmtId="177" fontId="6" fillId="0" borderId="2" xfId="22" applyNumberFormat="1" applyFont="1" applyFill="1" applyBorder="1" applyAlignment="1">
      <alignment horizontal="right" vertical="center" wrapText="1"/>
    </xf>
    <xf numFmtId="177" fontId="0" fillId="0" borderId="0" xfId="0" applyNumberFormat="1" applyFill="1" applyAlignment="1">
      <alignment vertical="center" wrapText="1"/>
    </xf>
  </cellXfs>
  <cellStyles count="944">
    <cellStyle name="常规" xfId="0" builtinId="0"/>
    <cellStyle name="好_银行账户情况表_2010年12月 2" xfId="1"/>
    <cellStyle name="好_高中教师人数（教育厅1.6日提供） 2" xfId="2"/>
    <cellStyle name="好_~5676413 2" xfId="3"/>
    <cellStyle name="货币[0]" xfId="4" builtinId="7"/>
    <cellStyle name="_本部汇总_2016年人大报告附表-政府性基金预算（综合科）" xfId="5"/>
    <cellStyle name="20% - 强调文字颜色 3" xfId="6" builtinId="38"/>
    <cellStyle name="差_奖励补助测算7.23 2" xfId="7"/>
    <cellStyle name="好_05玉溪" xfId="8"/>
    <cellStyle name="货币" xfId="9" builtinId="4"/>
    <cellStyle name="60% - 着色 2" xfId="10"/>
    <cellStyle name="_Book1_Sheet1" xfId="11"/>
    <cellStyle name="输入" xfId="12" builtinId="20"/>
    <cellStyle name="args.style" xfId="13"/>
    <cellStyle name="Accent2 - 40%" xfId="14"/>
    <cellStyle name="千位分隔[0]" xfId="15" builtinId="6"/>
    <cellStyle name="差_11大理 2" xfId="16"/>
    <cellStyle name="Input 2" xfId="17"/>
    <cellStyle name="差_2016年地方国有资本经营预算收支总表（01）" xfId="18"/>
    <cellStyle name="MS Sans Serif" xfId="19"/>
    <cellStyle name="40% - 强调文字颜色 3" xfId="20" builtinId="39"/>
    <cellStyle name="差_2006年水利统计指标统计表 2" xfId="21"/>
    <cellStyle name="千位分隔" xfId="22" builtinId="3"/>
    <cellStyle name="差" xfId="23" builtinId="27"/>
    <cellStyle name="60% - 强调文字颜色 3" xfId="24" builtinId="40"/>
    <cellStyle name="Accent2 - 60%" xfId="25"/>
    <cellStyle name="日期" xfId="26"/>
    <cellStyle name="差_奖励补助测算5.23新" xfId="27"/>
    <cellStyle name="超链接" xfId="28" builtinId="8"/>
    <cellStyle name="差_2009年一般性转移支付标准工资_奖励补助测算5.22测试" xfId="29"/>
    <cellStyle name="百分比" xfId="30" builtinId="5"/>
    <cellStyle name="已访问的超链接" xfId="31" builtinId="9"/>
    <cellStyle name="好_地方配套按人均增幅控制8.31（调整结案率后）xl 2" xfId="32"/>
    <cellStyle name="差_Book1 2" xfId="33"/>
    <cellStyle name="差_地方配套按人均增幅控制8.30xl 2" xfId="34"/>
    <cellStyle name="_ET_STYLE_NoName_00__Sheet3" xfId="35"/>
    <cellStyle name="注释" xfId="36" builtinId="10"/>
    <cellStyle name="常规 6" xfId="37"/>
    <cellStyle name="60% - 强调文字颜色 2" xfId="38" builtinId="36"/>
    <cellStyle name="Accent6 3" xfId="39"/>
    <cellStyle name="_Book1_2015年人大报告附表（19张表-定稿）" xfId="40"/>
    <cellStyle name="标题 4" xfId="41" builtinId="19"/>
    <cellStyle name="差_教师绩效工资测算表（离退休按各地上报数测算）2009年1月1日" xfId="42"/>
    <cellStyle name="差_2007年政法部门业务指标" xfId="43"/>
    <cellStyle name="差_2006年分析表" xfId="44"/>
    <cellStyle name="警告文本" xfId="45" builtinId="11"/>
    <cellStyle name="好_奖励补助测算5.23新" xfId="46"/>
    <cellStyle name="差_指标五" xfId="47"/>
    <cellStyle name="标题" xfId="48" builtinId="15"/>
    <cellStyle name="差_奖励补助测算5.22测试" xfId="49"/>
    <cellStyle name="解释性文本" xfId="50" builtinId="53"/>
    <cellStyle name="标题 1" xfId="51" builtinId="16"/>
    <cellStyle name="百分比 4" xfId="52"/>
    <cellStyle name="标题 2" xfId="53" builtinId="17"/>
    <cellStyle name="百分比 5" xfId="54"/>
    <cellStyle name="差_奖励补助测算5.22测试 2" xfId="55"/>
    <cellStyle name="60% - 强调文字颜色 1" xfId="56" builtinId="32"/>
    <cellStyle name="Accent6 2" xfId="57"/>
    <cellStyle name="Accent1_Book1" xfId="58"/>
    <cellStyle name="标题 3" xfId="59" builtinId="18"/>
    <cellStyle name="60% - 强调文字颜色 4" xfId="60" builtinId="44"/>
    <cellStyle name="输出" xfId="61" builtinId="21"/>
    <cellStyle name="差_2009年一般性转移支付标准工资 2" xfId="62"/>
    <cellStyle name="Input" xfId="63"/>
    <cellStyle name="计算" xfId="64" builtinId="22"/>
    <cellStyle name="40% - 强调文字颜色 4 2" xfId="65"/>
    <cellStyle name="检查单元格" xfId="66" builtinId="23"/>
    <cellStyle name="_ET_STYLE_NoName_00__县公司" xfId="67"/>
    <cellStyle name="20% - 强调文字颜色 6" xfId="68" builtinId="50"/>
    <cellStyle name="Currency [0]" xfId="69"/>
    <cellStyle name="好_三季度－表二" xfId="70"/>
    <cellStyle name="强调文字颜色 2" xfId="71" builtinId="33"/>
    <cellStyle name="链接单元格" xfId="72" builtinId="24"/>
    <cellStyle name="差_教育厅提供义务教育及高中教师人数（2009年1月6日）" xfId="73"/>
    <cellStyle name="汇总" xfId="74" builtinId="25"/>
    <cellStyle name="差_Book2" xfId="75"/>
    <cellStyle name="好" xfId="76" builtinId="26"/>
    <cellStyle name="Heading 3" xfId="77"/>
    <cellStyle name="20% - Accent3 2" xfId="78"/>
    <cellStyle name="着色 5" xfId="79"/>
    <cellStyle name="适中" xfId="80" builtinId="28"/>
    <cellStyle name="20% - 强调文字颜色 5" xfId="81" builtinId="46"/>
    <cellStyle name="常规 8 2" xfId="82"/>
    <cellStyle name="强调文字颜色 1" xfId="83" builtinId="29"/>
    <cellStyle name="20% - 强调文字颜色 1" xfId="84" builtinId="30"/>
    <cellStyle name="好_2006年在职人员情况 2" xfId="85"/>
    <cellStyle name="40% - 强调文字颜色 1" xfId="86" builtinId="31"/>
    <cellStyle name="20% - 强调文字颜色 2" xfId="87" builtinId="34"/>
    <cellStyle name="40% - 强调文字颜色 2" xfId="88" builtinId="35"/>
    <cellStyle name="千位分隔[0] 2" xfId="89"/>
    <cellStyle name="Accent2 - 40% 2" xfId="90"/>
    <cellStyle name="强调文字颜色 3" xfId="91" builtinId="37"/>
    <cellStyle name="常规_2013年人大报告八张表（1.31）" xfId="92"/>
    <cellStyle name="强调文字颜色 4" xfId="93" builtinId="41"/>
    <cellStyle name="PSChar" xfId="94"/>
    <cellStyle name="20% - 强调文字颜色 4" xfId="95" builtinId="42"/>
    <cellStyle name="差_2016年度市级部门预算汇总表（按科目）(公共财政预算小计)" xfId="96"/>
    <cellStyle name="40% - 强调文字颜色 4" xfId="97" builtinId="43"/>
    <cellStyle name="Input 3" xfId="98"/>
    <cellStyle name="_Book1_Sheet2_2016年政府性基金预算收支执行情况表" xfId="99"/>
    <cellStyle name="好_Book1_银行账户情况表_2010年12月 2" xfId="100"/>
    <cellStyle name="20% - 着色 1" xfId="101"/>
    <cellStyle name="强调文字颜色 5" xfId="102" builtinId="45"/>
    <cellStyle name="20% - 着色 2" xfId="103"/>
    <cellStyle name="40% - 强调文字颜色 5" xfId="104" builtinId="47"/>
    <cellStyle name="60% - 强调文字颜色 5" xfId="105" builtinId="48"/>
    <cellStyle name="差_2006年全省财力计算表（中央、决算）" xfId="106"/>
    <cellStyle name="强调文字颜色 6" xfId="107" builtinId="49"/>
    <cellStyle name="40% - 强调文字颜色 6" xfId="108" builtinId="51"/>
    <cellStyle name="_弱电系统设备配置报价清单" xfId="109"/>
    <cellStyle name="Heading 3 2" xfId="110"/>
    <cellStyle name="好_业务工作量指标" xfId="111"/>
    <cellStyle name="20% - 着色 3" xfId="112"/>
    <cellStyle name="适中 2" xfId="113"/>
    <cellStyle name="60% - 强调文字颜色 6" xfId="114" builtinId="52"/>
    <cellStyle name="差_2009年一般性转移支付标准工资_奖励补助测算7.25 (version 1) (version 1) 2" xfId="115"/>
    <cellStyle name="_Book1_2014年社保基金预计执行数" xfId="116"/>
    <cellStyle name="差_2008云南省分县市中小学教职工统计表（教育厅提供）" xfId="117"/>
    <cellStyle name="?鹎%U龡&amp;H?_x0008__x001c__x001c_?_x0007__x0001__x0001_ 2" xfId="118"/>
    <cellStyle name="Accent2 3" xfId="119"/>
    <cellStyle name="_Book1_2_2016年人大报告附表-政府性基金预算（综合科）" xfId="120"/>
    <cellStyle name="20% - 着色 5" xfId="121"/>
    <cellStyle name="着色 1" xfId="122"/>
    <cellStyle name="好_2015年韶关市市级国有资本经营预算(报预算12月10日）" xfId="123"/>
    <cellStyle name="_Book1_1" xfId="124"/>
    <cellStyle name="好_汇总-县级财政报表附表" xfId="125"/>
    <cellStyle name="_Book1_Sheet2_2017年附表" xfId="126"/>
    <cellStyle name="_20100326高清市院遂宁检察院1080P配置清单26日改" xfId="127"/>
    <cellStyle name="_Book1_2_市本级2016年收支" xfId="128"/>
    <cellStyle name="㼿㼿㼿㼿㼿㼿㼿㼿㼿㼿㼿? 2" xfId="129"/>
    <cellStyle name="ColLevel_0" xfId="130"/>
    <cellStyle name="?鹎%U龡&amp;H?_x0008__x001c__x001c_?_x0007__x0001__x0001_" xfId="131"/>
    <cellStyle name="_ET_STYLE_NoName_00__银行账户情况表_2010年12月_市本级2016年收支" xfId="132"/>
    <cellStyle name="@ET_Style?.font5" xfId="133"/>
    <cellStyle name="差_5334_2006年迪庆县级财政报表附表 2" xfId="134"/>
    <cellStyle name="_20100326高清市院遂宁检察院1080P配置清单26日改_2016年人大报告附表-政府性基金预算（综合科）" xfId="135"/>
    <cellStyle name="_20100326高清市院遂宁检察院1080P配置清单26日改_市本级2016年收支" xfId="136"/>
    <cellStyle name="Accent4 - 40%" xfId="137"/>
    <cellStyle name="常规 2 7 2" xfId="138"/>
    <cellStyle name="_Book1" xfId="139"/>
    <cellStyle name="40% - 着色 1" xfId="140"/>
    <cellStyle name="_Book1 2" xfId="141"/>
    <cellStyle name="_Book1_2014年社保基金预计执行数（全市分清市县）_2016年人大报告附表-社保（市本级决算细分）" xfId="142"/>
    <cellStyle name="_Book1_1_2016年人大报告附表-政府性基金预算（综合科）" xfId="143"/>
    <cellStyle name="Accent5 - 40%" xfId="144"/>
    <cellStyle name="_Book1_1_市本级2016年收支" xfId="145"/>
    <cellStyle name="千分位[0]_ 白土" xfId="146"/>
    <cellStyle name="Accent2 - 20%" xfId="147"/>
    <cellStyle name="20% - 着色 6" xfId="148"/>
    <cellStyle name="着色 2" xfId="149"/>
    <cellStyle name="_Book1_2014年社保基金预计执行数_2015年人大报告附表（国库修改2）" xfId="150"/>
    <cellStyle name="_Book1_2" xfId="151"/>
    <cellStyle name="好_云南农村义务教育统计表 2" xfId="152"/>
    <cellStyle name="60% - 强调文字颜色 6 2" xfId="153"/>
    <cellStyle name="好_2007年人员分部门统计表" xfId="154"/>
    <cellStyle name="_Book1_2014年社保基金预计执行数 2" xfId="155"/>
    <cellStyle name="差_2007年可用财力" xfId="156"/>
    <cellStyle name="_Book1_2014年社保基金预计执行数（全市分清市县）" xfId="157"/>
    <cellStyle name="差_业务工作量指标" xfId="158"/>
    <cellStyle name="20% - Accent6 2" xfId="159"/>
    <cellStyle name="好_县级基础数据" xfId="160"/>
    <cellStyle name="_ET_STYLE_NoName_00__云南水利电力有限公司" xfId="161"/>
    <cellStyle name="差_业务工作量指标 2" xfId="162"/>
    <cellStyle name="_Book1_2014年社保基金预计执行数（全市分清市县） 2" xfId="163"/>
    <cellStyle name="好_0605石屏县" xfId="164"/>
    <cellStyle name="_Book1_Sheet2_2015年人大报告附表（国库修改2）" xfId="165"/>
    <cellStyle name="_Book1_2014年社保基金预计执行数（全市分清市县）_2015年人大报告附表（19张表-定稿）" xfId="166"/>
    <cellStyle name="寘嬫愗傝 [0.00]_Region Orders (2)" xfId="167"/>
    <cellStyle name="Red" xfId="168"/>
    <cellStyle name="_Book1_2014年社保基金预计执行数（全市分清市县）_2015年人大报告附表（国库修改2）" xfId="169"/>
    <cellStyle name="常规 14 2" xfId="170"/>
    <cellStyle name="_Book1_2014年社保基金预计执行数（全市分清市县）_2016年政府性基金预算收支执行情况表" xfId="171"/>
    <cellStyle name="常规 2 11" xfId="172"/>
    <cellStyle name="差_2009年一般性转移支付标准工资_奖励补助测算5.24冯铸 2" xfId="173"/>
    <cellStyle name="_Book1_2014年社保基金预计执行数（全市分清市县）_2017年附表" xfId="174"/>
    <cellStyle name="40% - 强调文字颜色 2 2" xfId="175"/>
    <cellStyle name="好_奖励补助测算7.25" xfId="176"/>
    <cellStyle name="_Book1_2014年社保基金预计执行数(修改)" xfId="177"/>
    <cellStyle name="好_奖励补助测算7.25 2" xfId="178"/>
    <cellStyle name="_Book1_2014年社保基金预计执行数(修改) 2" xfId="179"/>
    <cellStyle name="差_2009年一般性转移支付标准工资_地方配套按人均增幅控制8.31（调整结案率后）xl" xfId="180"/>
    <cellStyle name="_Book1_2014年社保基金预计执行数(修改)_2015年人大报告附表（19张表-定稿）" xfId="181"/>
    <cellStyle name="Dezimal_laroux" xfId="182"/>
    <cellStyle name="_Book1_Sheet1_2015年人大报告附表（19张表-定稿）" xfId="183"/>
    <cellStyle name="_Book1_2014年社保基金预计执行数(修改)_2015年人大报告附表（国库修改2）" xfId="184"/>
    <cellStyle name="_Book1_2014年社保基金预计执行数(修改)_2016年人大报告附表-社保（市本级决算细分）" xfId="185"/>
    <cellStyle name="好_2009年一般性转移支付标准工资_地方配套按人均增幅控制8.30xl 2" xfId="186"/>
    <cellStyle name="链接单元格 2" xfId="187"/>
    <cellStyle name="_Book1_2014年社保基金预计执行数(修改)_2016年政府性基金预算收支执行情况表" xfId="188"/>
    <cellStyle name="差_教育厅提供义务教育及高中教师人数（2009年1月6日） 2" xfId="189"/>
    <cellStyle name="_Book1_2014年社保基金预计执行数(修改)_2017年附表" xfId="190"/>
    <cellStyle name="Accent5" xfId="191"/>
    <cellStyle name="好_2009年一般性转移支付标准工资_~5676413" xfId="192"/>
    <cellStyle name="_Book1_2014年社保基金预计执行数_2015年人大报告附表（19张表-定稿）" xfId="193"/>
    <cellStyle name="_本部汇总_市本级2016年收支" xfId="194"/>
    <cellStyle name="_Book1_2014年社保基金预计执行数_2016年人大报告附表-社保（市本级决算细分）" xfId="195"/>
    <cellStyle name="_Book1_2014年社保基金预计执行数_2016年政府性基金预算收支执行情况表" xfId="196"/>
    <cellStyle name="捠壿_Region Orders (2)" xfId="197"/>
    <cellStyle name="_Book1_2014年社保基金预计执行数_2017年附表" xfId="198"/>
    <cellStyle name="差_2009年一般性转移支付标准工资_地方配套按人均增幅控制8.30xl 2" xfId="199"/>
    <cellStyle name="_Book1_2015年人大报告附表（国库修改2）" xfId="200"/>
    <cellStyle name="Norma,_laroux_4_营业在建 (2)_E21" xfId="201"/>
    <cellStyle name="_Book1_2015年政府性基金预算收支执行情况表" xfId="202"/>
    <cellStyle name="差_00省级(打印)" xfId="203"/>
    <cellStyle name="_Book1_2015年政府性基金预算收支执行情况表_2017年附表" xfId="204"/>
    <cellStyle name="PSSpacer" xfId="205"/>
    <cellStyle name="差_建行" xfId="206"/>
    <cellStyle name="_ET_STYLE_NoName_00__Book1_1_县公司_2016年人大报告附表-政府性基金预算（综合科）" xfId="207"/>
    <cellStyle name="_Book1_2016年人大报告附表-社保（市本级决算细分）" xfId="208"/>
    <cellStyle name="差_高中教师人数（教育厅1.6日提供）" xfId="209"/>
    <cellStyle name="_Book1_2016年政府性基金预算收支执行情况表" xfId="210"/>
    <cellStyle name="差_2009年一般性转移支付标准工资_奖励补助测算5.24冯铸" xfId="211"/>
    <cellStyle name="好_11大理 2" xfId="212"/>
    <cellStyle name="差_云南省2008年中小学教师人数统计表" xfId="213"/>
    <cellStyle name="差_义务教育阶段教职工人数（教育厅提供最终）" xfId="214"/>
    <cellStyle name="Accent5 - 20% 2" xfId="215"/>
    <cellStyle name="40% - 强调文字颜色 3 2" xfId="216"/>
    <cellStyle name="MS Sans Serif 2" xfId="217"/>
    <cellStyle name="_Book1_Sheet1_2016年人大报告附表-社保（市本级决算细分）" xfId="218"/>
    <cellStyle name="_Book1_2017年附表" xfId="219"/>
    <cellStyle name="差_2009年一般性转移支付标准工资_不用软件计算9.1不考虑经费管理评价xl 2" xfId="220"/>
    <cellStyle name="Heading 1" xfId="221"/>
    <cellStyle name="着色 3" xfId="222"/>
    <cellStyle name="_Book1_3" xfId="223"/>
    <cellStyle name="_Book1_Sheet1_2017年附表" xfId="224"/>
    <cellStyle name="超级链接 2" xfId="225"/>
    <cellStyle name="好_第一部分：综合全" xfId="226"/>
    <cellStyle name="标题 5" xfId="227"/>
    <cellStyle name="_Book1_3_2016年人大报告附表-政府性基金预算（综合科）" xfId="228"/>
    <cellStyle name="Note 2" xfId="229"/>
    <cellStyle name="Pourcentage_pldt" xfId="230"/>
    <cellStyle name="_Book1_3_市本级2016年收支" xfId="231"/>
    <cellStyle name="差_检验表（调整后）" xfId="232"/>
    <cellStyle name="Heading 2" xfId="233"/>
    <cellStyle name="20% - 强调文字颜色 3 2" xfId="234"/>
    <cellStyle name="着色 4" xfId="235"/>
    <cellStyle name="_Book1_4" xfId="236"/>
    <cellStyle name="好_03昭通" xfId="237"/>
    <cellStyle name="Heading 2 2" xfId="238"/>
    <cellStyle name="_Book1_4 2" xfId="239"/>
    <cellStyle name="好_03昭通 2" xfId="240"/>
    <cellStyle name="Date" xfId="241"/>
    <cellStyle name="_Book1_Sheet1 2" xfId="242"/>
    <cellStyle name="_Book1_Sheet1_2015年人大报告附表（国库修改2）" xfId="243"/>
    <cellStyle name="_Book1_Sheet1_2016年政府性基金预算收支执行情况表" xfId="244"/>
    <cellStyle name="差_基金预算（本级城乡医疗） 2" xfId="245"/>
    <cellStyle name="60% - 着色 3" xfId="246"/>
    <cellStyle name="_Book1_Sheet2" xfId="247"/>
    <cellStyle name="差_2009年一般性转移支付标准工资_奖励补助测算7.23" xfId="248"/>
    <cellStyle name="Moneda_96 Risk" xfId="249"/>
    <cellStyle name="_Book1_Sheet2 2" xfId="250"/>
    <cellStyle name="_Book1_Sheet2_2015年人大报告附表（19张表-定稿）" xfId="251"/>
    <cellStyle name="Output" xfId="252"/>
    <cellStyle name="_Book1_Sheet2_2016年人大报告附表-社保（市本级决算细分）" xfId="253"/>
    <cellStyle name="_ET_STYLE_NoName_00_" xfId="254"/>
    <cellStyle name="Note" xfId="255"/>
    <cellStyle name="_ET_STYLE_NoName_00__2016年人大报告附表-政府性基金预算（综合科）" xfId="256"/>
    <cellStyle name="差_奖励补助测算5.24冯铸 2" xfId="257"/>
    <cellStyle name="_ET_STYLE_NoName_00__Book1" xfId="258"/>
    <cellStyle name="_ET_STYLE_NoName_00__Book1_1" xfId="259"/>
    <cellStyle name="常规 14" xfId="260"/>
    <cellStyle name="_ET_STYLE_NoName_00__Book1_1_2016年人大报告附表-政府性基金预算（综合科）" xfId="261"/>
    <cellStyle name="40% - Accent4" xfId="262"/>
    <cellStyle name="Normal - Style1" xfId="263"/>
    <cellStyle name="_ET_STYLE_NoName_00__Book1_1_市本级2016年收支" xfId="264"/>
    <cellStyle name="_ET_STYLE_NoName_00__Book1_1_县公司" xfId="265"/>
    <cellStyle name="强调文字颜色 5 2" xfId="266"/>
    <cellStyle name="_ET_STYLE_NoName_00__Book1_1_县公司_市本级2016年收支" xfId="267"/>
    <cellStyle name="_ET_STYLE_NoName_00__Book1_1_银行账户情况表_2010年12月" xfId="268"/>
    <cellStyle name="_ET_STYLE_NoName_00__Book1_1_银行账户情况表_2010年12月_2016年人大报告附表-政府性基金预算（综合科）" xfId="269"/>
    <cellStyle name="_ET_STYLE_NoName_00__Book1_1_银行账户情况表_2010年12月_市本级2016年收支" xfId="270"/>
    <cellStyle name="Accent5 - 20%" xfId="271"/>
    <cellStyle name="_ET_STYLE_NoName_00__Book1_2" xfId="272"/>
    <cellStyle name="_ET_STYLE_NoName_00__Book1_2_2016年人大报告附表-政府性基金预算（综合科）" xfId="273"/>
    <cellStyle name="Linked Cell 2" xfId="274"/>
    <cellStyle name="_ET_STYLE_NoName_00__Book1_2_市本级2016年收支" xfId="275"/>
    <cellStyle name="差_第一部分：综合全" xfId="276"/>
    <cellStyle name="Dezimal [0]_laroux" xfId="277"/>
    <cellStyle name="_ET_STYLE_NoName_00__Book1_县公司" xfId="278"/>
    <cellStyle name="Accent3 2" xfId="279"/>
    <cellStyle name="差_2007年检察院案件数 2" xfId="280"/>
    <cellStyle name="_ET_STYLE_NoName_00__Book1_银行账户情况表_2010年12月" xfId="281"/>
    <cellStyle name="差_2009年一般性转移支付标准工资_奖励补助测算7.23 2" xfId="282"/>
    <cellStyle name="_ET_STYLE_NoName_00__Sheet3_2016年人大报告附表-政府性基金预算（综合科）" xfId="283"/>
    <cellStyle name="Valuta_pldt" xfId="284"/>
    <cellStyle name="_ET_STYLE_NoName_00__Sheet3_市本级2016年收支" xfId="285"/>
    <cellStyle name="Millares [0]_96 Risk" xfId="286"/>
    <cellStyle name="差_奖励补助测算7.25 (version 1) (version 1)" xfId="287"/>
    <cellStyle name="_ET_STYLE_NoName_00__建行" xfId="288"/>
    <cellStyle name="Neutral" xfId="289"/>
    <cellStyle name="60% - 强调文字颜色 4 2" xfId="290"/>
    <cellStyle name="_ET_STYLE_NoName_00__建行_2016年人大报告附表-政府性基金预算（综合科）" xfId="291"/>
    <cellStyle name="Accent6_Book1" xfId="292"/>
    <cellStyle name="_ET_STYLE_NoName_00__建行_市本级2016年收支" xfId="293"/>
    <cellStyle name="60% - Accent1 2" xfId="294"/>
    <cellStyle name="差_1003牟定县" xfId="295"/>
    <cellStyle name="千分位_ 白土" xfId="296"/>
    <cellStyle name="强调 2 2" xfId="297"/>
    <cellStyle name="_ET_STYLE_NoName_00__市本级2016年收支" xfId="298"/>
    <cellStyle name="差_2009年一般性转移支付标准工资_地方配套按人均增幅控制8.30一般预算平均增幅、人均可用财力平均增幅两次控制、社会治安系数调整、案件数调整xl" xfId="299"/>
    <cellStyle name="_ET_STYLE_NoName_00__县公司_2016年人大报告附表-政府性基金预算（综合科）" xfId="300"/>
    <cellStyle name="好_云南省2008年中小学教师人数统计表" xfId="301"/>
    <cellStyle name="Accent1" xfId="302"/>
    <cellStyle name="_ET_STYLE_NoName_00__县公司_市本级2016年收支" xfId="303"/>
    <cellStyle name="Accent6 - 20%" xfId="304"/>
    <cellStyle name="好_M03" xfId="305"/>
    <cellStyle name="_ET_STYLE_NoName_00__银行账户情况表_2010年12月" xfId="306"/>
    <cellStyle name="常规 2 8 2" xfId="307"/>
    <cellStyle name="RowLevel_0" xfId="308"/>
    <cellStyle name="差_2008年县级公安保障标准落实奖励经费分配测算" xfId="309"/>
    <cellStyle name="_ET_STYLE_NoName_00__银行账户情况表_2010年12月_2016年人大报告附表-政府性基金预算（综合科）" xfId="310"/>
    <cellStyle name="差_5334_2006年迪庆县级财政报表附表" xfId="311"/>
    <cellStyle name="_ET_STYLE_NoName_00__云南水利电力有限公司_2016年人大报告附表-政府性基金预算（综合科）" xfId="312"/>
    <cellStyle name="Followed Hyperlink_AheadBehind.xls Chart 23" xfId="313"/>
    <cellStyle name="好_基础数据分析" xfId="314"/>
    <cellStyle name="强调 1" xfId="315"/>
    <cellStyle name="_ET_STYLE_NoName_00__云南水利电力有限公司_市本级2016年收支" xfId="316"/>
    <cellStyle name="好_530629_2006年县级财政报表附表 2" xfId="317"/>
    <cellStyle name="常规 10" xfId="318"/>
    <cellStyle name="Good" xfId="319"/>
    <cellStyle name="PSDec 2" xfId="320"/>
    <cellStyle name="_Sheet1" xfId="321"/>
    <cellStyle name="20% - 强调文字颜色 1 2" xfId="322"/>
    <cellStyle name="_Sheet1_2016年人大报告附表-政府性基金预算（综合科）" xfId="323"/>
    <cellStyle name="差_奖励补助测算5.24冯铸" xfId="324"/>
    <cellStyle name="_Sheet1_市本级2016年收支" xfId="325"/>
    <cellStyle name="差_仁化县2017年三公经费支出预算汇总(新）" xfId="326"/>
    <cellStyle name="_本部汇总" xfId="327"/>
    <cellStyle name="差_0605石屏县" xfId="328"/>
    <cellStyle name="_南方电网" xfId="329"/>
    <cellStyle name="差_1月3日表6政府性基金执行情况表_2016年政府性基金预算收支执行情况表" xfId="330"/>
    <cellStyle name="_南方电网_2016年人大报告附表-政府性基金预算（综合科）" xfId="331"/>
    <cellStyle name="Output 2" xfId="332"/>
    <cellStyle name="_南方电网_市本级2016年收支" xfId="333"/>
    <cellStyle name="Input Cells" xfId="334"/>
    <cellStyle name="常规 2 10" xfId="335"/>
    <cellStyle name="20% - Accent1" xfId="336"/>
    <cellStyle name="Accent1 - 20%" xfId="337"/>
    <cellStyle name="0,0_x000d_&#10;NA_x000d_&#10;" xfId="338"/>
    <cellStyle name="20% - Accent1 2" xfId="339"/>
    <cellStyle name="Accent1 - 20% 2" xfId="340"/>
    <cellStyle name="20% - Accent2" xfId="341"/>
    <cellStyle name="差_1月3日表6政府性基金执行情况表" xfId="342"/>
    <cellStyle name="差_县公司 2" xfId="343"/>
    <cellStyle name="20% - Accent2 2" xfId="344"/>
    <cellStyle name="20% - Accent3" xfId="345"/>
    <cellStyle name="Accent6 - 60% 2" xfId="346"/>
    <cellStyle name="20% - Accent4" xfId="347"/>
    <cellStyle name="20% - Accent4 2" xfId="348"/>
    <cellStyle name="20% - Accent5" xfId="349"/>
    <cellStyle name="20% - Accent5 2" xfId="350"/>
    <cellStyle name="20% - Accent6" xfId="351"/>
    <cellStyle name="20% - 强调文字颜色 2 2" xfId="352"/>
    <cellStyle name="Mon閠aire_!!!GO" xfId="353"/>
    <cellStyle name="20% - 强调文字颜色 4 2" xfId="354"/>
    <cellStyle name="20% - 强调文字颜色 5 2" xfId="355"/>
    <cellStyle name="콤마_BOILER-CO1" xfId="356"/>
    <cellStyle name="20% - 强调文字颜色 6 2" xfId="357"/>
    <cellStyle name="20% - 着色 4" xfId="358"/>
    <cellStyle name="好_汇总-县级财政报表附表 2" xfId="359"/>
    <cellStyle name="40% - Accent1" xfId="360"/>
    <cellStyle name="差_银行账户情况表_2010年12月" xfId="361"/>
    <cellStyle name="40% - Accent1 2" xfId="362"/>
    <cellStyle name="40% - Accent2" xfId="363"/>
    <cellStyle name="40% - Accent2 2" xfId="364"/>
    <cellStyle name="好_2009年一般性转移支付标准工资_奖励补助测算5.24冯铸" xfId="365"/>
    <cellStyle name="差_表6政府性基金执行情况表 2" xfId="366"/>
    <cellStyle name="40% - Accent3" xfId="367"/>
    <cellStyle name="40% - Accent3 2" xfId="368"/>
    <cellStyle name="40% - Accent4 2" xfId="369"/>
    <cellStyle name="Black" xfId="370"/>
    <cellStyle name="警告文本 2" xfId="371"/>
    <cellStyle name="40% - Accent5" xfId="372"/>
    <cellStyle name="好_奖励补助测算5.23新 2" xfId="373"/>
    <cellStyle name="40% - Accent5 2" xfId="374"/>
    <cellStyle name="40% - Accent6" xfId="375"/>
    <cellStyle name="40% - Accent6 2" xfId="376"/>
    <cellStyle name="40% - 强调文字颜色 1 2" xfId="377"/>
    <cellStyle name="差_指标四" xfId="378"/>
    <cellStyle name="好_Book1_县公司" xfId="379"/>
    <cellStyle name="好_2006年分析表" xfId="380"/>
    <cellStyle name="40% - 强调文字颜色 5 2" xfId="381"/>
    <cellStyle name="差_Book1_银行账户情况表_2010年12月" xfId="382"/>
    <cellStyle name="差_03昭通" xfId="383"/>
    <cellStyle name="好_业务工作量指标 2" xfId="384"/>
    <cellStyle name="好_下半年禁毒办案经费分配2544.3万元" xfId="385"/>
    <cellStyle name="40% - 强调文字颜色 6 2" xfId="386"/>
    <cellStyle name="40% - 着色 2" xfId="387"/>
    <cellStyle name="40% - 着色 3" xfId="388"/>
    <cellStyle name="Standard_AREAS" xfId="389"/>
    <cellStyle name="40% - 着色 4" xfId="390"/>
    <cellStyle name="好_地方配套按人均增幅控制8.30一般预算平均增幅、人均可用财力平均增幅两次控制、社会治安系数调整、案件数调整xl 2" xfId="391"/>
    <cellStyle name="表标题 2" xfId="392"/>
    <cellStyle name="40% - 着色 5" xfId="393"/>
    <cellStyle name="Total 2" xfId="394"/>
    <cellStyle name="40% - 着色 6" xfId="395"/>
    <cellStyle name="60% - Accent1" xfId="396"/>
    <cellStyle name="强调 2" xfId="397"/>
    <cellStyle name="部门" xfId="398"/>
    <cellStyle name="常规 2 2" xfId="399"/>
    <cellStyle name="Title 2" xfId="400"/>
    <cellStyle name="60% - Accent2" xfId="401"/>
    <cellStyle name="强调 3" xfId="402"/>
    <cellStyle name="60% - Accent2 2" xfId="403"/>
    <cellStyle name="强调 3 2" xfId="404"/>
    <cellStyle name="差_~5676413 2" xfId="405"/>
    <cellStyle name="60% - Accent3" xfId="406"/>
    <cellStyle name="Accent4_Book1" xfId="407"/>
    <cellStyle name="常规 2 3" xfId="408"/>
    <cellStyle name="Bad" xfId="409"/>
    <cellStyle name="60% - Accent3 2" xfId="410"/>
    <cellStyle name="PSInt" xfId="411"/>
    <cellStyle name="常规 2 4" xfId="412"/>
    <cellStyle name="60% - Accent4" xfId="413"/>
    <cellStyle name="per.style" xfId="414"/>
    <cellStyle name="Hyperlink_AheadBehind.xls Chart 23" xfId="415"/>
    <cellStyle name="差_云南省2008年转移支付测算——州市本级考核部分及政策性测算 2" xfId="416"/>
    <cellStyle name="PSInt 2" xfId="417"/>
    <cellStyle name="常规 2 4 2" xfId="418"/>
    <cellStyle name="60% - Accent4 2" xfId="419"/>
    <cellStyle name="差_汇总-县级财政报表附表" xfId="420"/>
    <cellStyle name="分级显示行_1_13区汇总" xfId="421"/>
    <cellStyle name="PSChar 2" xfId="422"/>
    <cellStyle name="强调文字颜色 4 2" xfId="423"/>
    <cellStyle name="60% - Accent5" xfId="424"/>
    <cellStyle name="60% - Accent5 2" xfId="425"/>
    <cellStyle name="好_检验表" xfId="426"/>
    <cellStyle name="t" xfId="427"/>
    <cellStyle name="60% - Accent6" xfId="428"/>
    <cellStyle name="常规 2 6 2" xfId="429"/>
    <cellStyle name="差_2009年一般性转移支付标准工资_地方配套按人均增幅控制8.30xl" xfId="430"/>
    <cellStyle name="60% - Accent6 2" xfId="431"/>
    <cellStyle name="Heading 4" xfId="432"/>
    <cellStyle name="着色 6" xfId="433"/>
    <cellStyle name="商品名称" xfId="434"/>
    <cellStyle name="60% - 强调文字颜色 1 2" xfId="435"/>
    <cellStyle name="콤마 [0]_BOILER-CO1" xfId="436"/>
    <cellStyle name="60% - 强调文字颜色 2 2" xfId="437"/>
    <cellStyle name="常规 5" xfId="438"/>
    <cellStyle name="60% - 强调文字颜色 3 2" xfId="439"/>
    <cellStyle name="差_2006年全省财力计算表（中央、决算） 2" xfId="440"/>
    <cellStyle name="60% - 强调文字颜色 5 2" xfId="441"/>
    <cellStyle name="60% - 着色 1" xfId="442"/>
    <cellStyle name="常规 2 2 3" xfId="443"/>
    <cellStyle name="标题 1 2" xfId="444"/>
    <cellStyle name="百分比 4 2" xfId="445"/>
    <cellStyle name="60% - 着色 4" xfId="446"/>
    <cellStyle name="Accent3 - 20% 2" xfId="447"/>
    <cellStyle name="60% - 着色 5" xfId="448"/>
    <cellStyle name="好_指标四 2" xfId="449"/>
    <cellStyle name="差_2、土地面积、人口、粮食产量基本情况 2" xfId="450"/>
    <cellStyle name="60% - 着色 6" xfId="451"/>
    <cellStyle name="6mal" xfId="452"/>
    <cellStyle name="Accent1 - 40%" xfId="453"/>
    <cellStyle name="差_2006年基础数据" xfId="454"/>
    <cellStyle name="Accent1 - 40% 2" xfId="455"/>
    <cellStyle name="差_2006年基础数据 2" xfId="456"/>
    <cellStyle name="Accent1 - 60%" xfId="457"/>
    <cellStyle name="Accent1 - 60% 2" xfId="458"/>
    <cellStyle name="钎霖_4岿角利" xfId="459"/>
    <cellStyle name="Accent1 2" xfId="460"/>
    <cellStyle name="Accent1 3" xfId="461"/>
    <cellStyle name="千位_ 方正PC" xfId="462"/>
    <cellStyle name="Accent2" xfId="463"/>
    <cellStyle name="Accent2 - 20% 2" xfId="464"/>
    <cellStyle name="Accent2 - 60% 2" xfId="465"/>
    <cellStyle name="差_奖励补助测算5.23新 2" xfId="466"/>
    <cellStyle name="Accent2 2" xfId="467"/>
    <cellStyle name="Accent2_Book1" xfId="468"/>
    <cellStyle name="好_2009年一般性转移支付标准工资_奖励补助测算5.22测试 2" xfId="469"/>
    <cellStyle name="Accent3" xfId="470"/>
    <cellStyle name="差_2007年检察院案件数" xfId="471"/>
    <cellStyle name="Milliers_!!!GO" xfId="472"/>
    <cellStyle name="好_指标四" xfId="473"/>
    <cellStyle name="Accent5 2" xfId="474"/>
    <cellStyle name="Accent3 - 20%" xfId="475"/>
    <cellStyle name="好_2009年一般性转移支付标准工资_~5676413 2" xfId="476"/>
    <cellStyle name="好_2015年韶关市市级国有资本经营预算(报预算12月10日）_2016年政府性基金预算收支执行情况表" xfId="477"/>
    <cellStyle name="Mon閠aire [0]_!!!GO" xfId="478"/>
    <cellStyle name="好_0502通海县" xfId="479"/>
    <cellStyle name="Accent3 - 40%" xfId="480"/>
    <cellStyle name="Accent3 - 40% 2" xfId="481"/>
    <cellStyle name="好_2009年一般性转移支付标准工资_~4190974" xfId="482"/>
    <cellStyle name="Accent3 - 60%" xfId="483"/>
    <cellStyle name="好_2009年一般性转移支付标准工资_~4190974 2" xfId="484"/>
    <cellStyle name="Accent3 - 60% 2" xfId="485"/>
    <cellStyle name="差_2009年一般性转移支付标准工资_~4190974 2" xfId="486"/>
    <cellStyle name="Total" xfId="487"/>
    <cellStyle name="Accent3 3" xfId="488"/>
    <cellStyle name="差_下半年禁吸戒毒经费1000万元 2" xfId="489"/>
    <cellStyle name="Accent3_Book1" xfId="490"/>
    <cellStyle name="好_教育厅提供义务教育及高中教师人数（2009年1月6日） 2" xfId="491"/>
    <cellStyle name="Border" xfId="492"/>
    <cellStyle name="好_2009年一般性转移支付标准工资_奖励补助测算7.25 (version 1) (version 1) 2" xfId="493"/>
    <cellStyle name="Accent4" xfId="494"/>
    <cellStyle name="Accent4 - 20%" xfId="495"/>
    <cellStyle name="Accent4 - 20% 2" xfId="496"/>
    <cellStyle name="Accent6 - 40%" xfId="497"/>
    <cellStyle name="Accent4 - 40% 2" xfId="498"/>
    <cellStyle name="Accent4 - 60%" xfId="499"/>
    <cellStyle name="捠壿 [0.00]_Region Orders (2)" xfId="500"/>
    <cellStyle name="Accent4 - 60% 2" xfId="501"/>
    <cellStyle name="㼿㼿㼿㼿㼿㼿㼿㼿㼿㼿㼿?" xfId="502"/>
    <cellStyle name="Accent6" xfId="503"/>
    <cellStyle name="Accent4 2" xfId="504"/>
    <cellStyle name="New Times Roman" xfId="505"/>
    <cellStyle name="Accent4 3" xfId="506"/>
    <cellStyle name="差_基础数据分析 2" xfId="507"/>
    <cellStyle name="好_县公司 2" xfId="508"/>
    <cellStyle name="Accent5 - 40% 2" xfId="509"/>
    <cellStyle name="Accent5 - 60%" xfId="510"/>
    <cellStyle name="常规 12" xfId="511"/>
    <cellStyle name="Accent5 - 60% 2" xfId="512"/>
    <cellStyle name="常规 12 2" xfId="513"/>
    <cellStyle name="Accent5 3" xfId="514"/>
    <cellStyle name="Accent5_Book1" xfId="515"/>
    <cellStyle name="Accent6 - 20% 2" xfId="516"/>
    <cellStyle name="好_M03 2" xfId="517"/>
    <cellStyle name="Accent6 - 40% 2" xfId="518"/>
    <cellStyle name="Accent6 - 60%" xfId="519"/>
    <cellStyle name="Bad 2" xfId="520"/>
    <cellStyle name="好_奖励补助测算7.23" xfId="521"/>
    <cellStyle name="Calc Currency (0)" xfId="522"/>
    <cellStyle name="差_530623_2006年县级财政报表附表" xfId="523"/>
    <cellStyle name="PSHeading" xfId="524"/>
    <cellStyle name="Calculation" xfId="525"/>
    <cellStyle name="no dec" xfId="526"/>
    <cellStyle name="差_530623_2006年县级财政报表附表 2" xfId="527"/>
    <cellStyle name="Calculation 2" xfId="528"/>
    <cellStyle name="差_奖励补助测算7.25 (version 1) (version 1) 2" xfId="529"/>
    <cellStyle name="Check Cell" xfId="530"/>
    <cellStyle name="常规 20" xfId="531"/>
    <cellStyle name="常规 15" xfId="532"/>
    <cellStyle name="Check Cell 2" xfId="533"/>
    <cellStyle name="常规 20 2" xfId="534"/>
    <cellStyle name="Comma [0]" xfId="535"/>
    <cellStyle name="Comma [0] 2" xfId="536"/>
    <cellStyle name="통화_BOILER-CO1" xfId="537"/>
    <cellStyle name="comma zerodec" xfId="538"/>
    <cellStyle name="Comma_!!!GO" xfId="539"/>
    <cellStyle name="comma-d" xfId="540"/>
    <cellStyle name="Currency [0] 2" xfId="541"/>
    <cellStyle name="好_三季度－表二 2" xfId="542"/>
    <cellStyle name="Currency_!!!GO" xfId="543"/>
    <cellStyle name="分级显示列_1_Book1" xfId="544"/>
    <cellStyle name="Currency1" xfId="545"/>
    <cellStyle name="Dollar (zero dec)" xfId="546"/>
    <cellStyle name="差_1110洱源县" xfId="547"/>
    <cellStyle name="Explanatory Text" xfId="548"/>
    <cellStyle name="强调文字颜色 1 2" xfId="549"/>
    <cellStyle name="差_1110洱源县 2" xfId="550"/>
    <cellStyle name="Explanatory Text 2" xfId="551"/>
    <cellStyle name="好_地方配套按人均增幅控制8.30一般预算平均增幅、人均可用财力平均增幅两次控制、社会治安系数调整、案件数调整xl" xfId="552"/>
    <cellStyle name="Fixed" xfId="553"/>
    <cellStyle name="差_文体广播部门" xfId="554"/>
    <cellStyle name="好_M01-2(州市补助收入)" xfId="555"/>
    <cellStyle name="常规 10 2" xfId="556"/>
    <cellStyle name="Good 2" xfId="557"/>
    <cellStyle name="标题 2 2" xfId="558"/>
    <cellStyle name="Grey" xfId="559"/>
    <cellStyle name="Header1" xfId="560"/>
    <cellStyle name="好_建行" xfId="561"/>
    <cellStyle name="Header2" xfId="562"/>
    <cellStyle name="Heading 1 2" xfId="563"/>
    <cellStyle name="Heading 4 2" xfId="564"/>
    <cellStyle name="HEADING1" xfId="565"/>
    <cellStyle name="差_地方配套按人均增幅控制8.31（调整结案率后）xl" xfId="566"/>
    <cellStyle name="好_2009年一般性转移支付标准工资_奖励补助测算5.23新 2" xfId="567"/>
    <cellStyle name="HEADING2" xfId="568"/>
    <cellStyle name="常规 2_02-2008决算报表格式" xfId="569"/>
    <cellStyle name="好_2009年一般性转移支付标准工资_不用软件计算9.1不考虑经费管理评价xl 2" xfId="570"/>
    <cellStyle name="Input [yellow]" xfId="571"/>
    <cellStyle name="差_Book1_2 2" xfId="572"/>
    <cellStyle name="归盒啦_95" xfId="573"/>
    <cellStyle name="Linked Cell" xfId="574"/>
    <cellStyle name="检查单元格 2" xfId="575"/>
    <cellStyle name="Linked Cells" xfId="576"/>
    <cellStyle name="差_奖励补助测算7.25" xfId="577"/>
    <cellStyle name="常规 2 2 2 2" xfId="578"/>
    <cellStyle name="Millares_96 Risk" xfId="579"/>
    <cellStyle name="差_Book1_3 2" xfId="580"/>
    <cellStyle name="Milliers [0]_!!!GO" xfId="581"/>
    <cellStyle name="Moneda [0]_96 Risk" xfId="582"/>
    <cellStyle name="差_县级基础数据" xfId="583"/>
    <cellStyle name="差_地方配套按人均增幅控制8.30xl" xfId="584"/>
    <cellStyle name="好_地方配套按人均增幅控制8.31（调整结案率后）xl" xfId="585"/>
    <cellStyle name="差_Book1" xfId="586"/>
    <cellStyle name="Neutral 2" xfId="587"/>
    <cellStyle name="Non défini" xfId="588"/>
    <cellStyle name="好_历年教师人数" xfId="589"/>
    <cellStyle name="Normal_!!!GO" xfId="590"/>
    <cellStyle name="Percent [2]" xfId="591"/>
    <cellStyle name="t_HVAC Equipment (3)" xfId="592"/>
    <cellStyle name="Percent [2] 2" xfId="593"/>
    <cellStyle name="Percent_!!!GO" xfId="594"/>
    <cellStyle name="差_卫生部门 2" xfId="595"/>
    <cellStyle name="PSDate" xfId="596"/>
    <cellStyle name="PSDate 2" xfId="597"/>
    <cellStyle name="PSDec" xfId="598"/>
    <cellStyle name="差_~5676413" xfId="599"/>
    <cellStyle name="差_00省级(打印) 2" xfId="600"/>
    <cellStyle name="PSSpacer 2" xfId="601"/>
    <cellStyle name="常规 2 9" xfId="602"/>
    <cellStyle name="sstot" xfId="603"/>
    <cellStyle name="Title" xfId="604"/>
    <cellStyle name="Tusental (0)_pldt" xfId="605"/>
    <cellStyle name="Tusental_pldt" xfId="606"/>
    <cellStyle name="표준_0N-HANDLING " xfId="607"/>
    <cellStyle name="差_05玉溪 2" xfId="608"/>
    <cellStyle name="Warning Text 2" xfId="609"/>
    <cellStyle name="Valuta (0)_pldt" xfId="610"/>
    <cellStyle name="Warning Text" xfId="611"/>
    <cellStyle name="差_2009年一般性转移支付标准工资_奖励补助测算5.22测试 2" xfId="612"/>
    <cellStyle name="百分比 2" xfId="613"/>
    <cellStyle name="百分比 2 2" xfId="614"/>
    <cellStyle name="百分比 3" xfId="615"/>
    <cellStyle name="百分比 3 2" xfId="616"/>
    <cellStyle name="编号" xfId="617"/>
    <cellStyle name="未定义" xfId="618"/>
    <cellStyle name="标题 3 2" xfId="619"/>
    <cellStyle name="好_仁化县2017年三公经费支出预算汇总(新）" xfId="620"/>
    <cellStyle name="差_2007年政法部门业务指标 2" xfId="621"/>
    <cellStyle name="好_Book1_2" xfId="622"/>
    <cellStyle name="千位分隔 3" xfId="623"/>
    <cellStyle name="标题 4 2" xfId="624"/>
    <cellStyle name="标题 5 2" xfId="625"/>
    <cellStyle name="差_不用软件计算9.1不考虑经费管理评价xl 2" xfId="626"/>
    <cellStyle name="好_00省级(打印)" xfId="627"/>
    <cellStyle name="标题1" xfId="628"/>
    <cellStyle name="好_奖励补助测算5.22测试 2" xfId="629"/>
    <cellStyle name="表标题" xfId="630"/>
    <cellStyle name="差 2" xfId="631"/>
    <cellStyle name="差_03昭通 2" xfId="632"/>
    <cellStyle name="差_~4190974" xfId="633"/>
    <cellStyle name="差_~4190974 2" xfId="634"/>
    <cellStyle name="差_00省级(定稿)" xfId="635"/>
    <cellStyle name="差_00省级(定稿) 2" xfId="636"/>
    <cellStyle name="好_表6政府性基金执行情况表" xfId="637"/>
    <cellStyle name="差_1月3日表6政府性基金执行情况表 2" xfId="638"/>
    <cellStyle name="差_0502通海县" xfId="639"/>
    <cellStyle name="差_0502通海县 2" xfId="640"/>
    <cellStyle name="貨幣_SGV" xfId="641"/>
    <cellStyle name="差_05玉溪" xfId="642"/>
    <cellStyle name="差_0605石屏县 2" xfId="643"/>
    <cellStyle name="好_1月3日表6政府性基金执行情况表_2016年政府性基金预算收支执行情况表" xfId="644"/>
    <cellStyle name="差_1003牟定县 2" xfId="645"/>
    <cellStyle name="差_11大理" xfId="646"/>
    <cellStyle name="差_2015年韶关市市级国有资本经营预算收支总表(执行数）新" xfId="647"/>
    <cellStyle name="差_2、土地面积、人口、粮食产量基本情况" xfId="648"/>
    <cellStyle name="差_2006年水利统计指标统计表" xfId="649"/>
    <cellStyle name="差_2006年在职人员情况" xfId="650"/>
    <cellStyle name="差_2009年一般性转移支付标准工资_不用软件计算9.1不考虑经费管理评价xl" xfId="651"/>
    <cellStyle name="差_2006年在职人员情况 2" xfId="652"/>
    <cellStyle name="差_2007年人员分部门统计表" xfId="653"/>
    <cellStyle name="差_2007年人员分部门统计表 2" xfId="654"/>
    <cellStyle name="差_2008云南省分县市中小学教职工统计表（教育厅提供） 2" xfId="655"/>
    <cellStyle name="差_2009年一般性转移支付标准工资" xfId="656"/>
    <cellStyle name="差_2009年一般性转移支付标准工资_~4190974" xfId="657"/>
    <cellStyle name="差_2009年一般性转移支付标准工资_~5676413" xfId="658"/>
    <cellStyle name="差_2009年一般性转移支付标准工资_~5676413 2" xfId="659"/>
    <cellStyle name="差_2009年一般性转移支付标准工资_地方配套按人均增幅控制8.30一般预算平均增幅、人均可用财力平均增幅两次控制、社会治安系数调整、案件数调整xl 2" xfId="660"/>
    <cellStyle name="差_2009年一般性转移支付标准工资_地方配套按人均增幅控制8.31（调整结案率后）xl 2" xfId="661"/>
    <cellStyle name="差_2009年一般性转移支付标准工资_奖励补助测算5.23新" xfId="662"/>
    <cellStyle name="差_2009年一般性转移支付标准工资_奖励补助测算5.23新 2" xfId="663"/>
    <cellStyle name="差_2009年一般性转移支付标准工资_奖励补助测算7.25" xfId="664"/>
    <cellStyle name="差_2009年一般性转移支付标准工资_奖励补助测算7.25 (version 1) (version 1)" xfId="665"/>
    <cellStyle name="差_2009年一般性转移支付标准工资_奖励补助测算7.25 2" xfId="666"/>
    <cellStyle name="差_2009年一般性转移支付标准工资_奖励补助测算7.25 3" xfId="667"/>
    <cellStyle name="差_2014年全市汇总" xfId="668"/>
    <cellStyle name="差_2014年全市汇总 2" xfId="669"/>
    <cellStyle name="好_2008云南省分县市中小学教职工统计表（教育厅提供） 2" xfId="670"/>
    <cellStyle name="差_2015年韶关市市级国有资本经营预算(报预算12月10日）" xfId="671"/>
    <cellStyle name="差_2015年韶关市市级国有资本经营预算(报预算12月10日） 2" xfId="672"/>
    <cellStyle name="差_2015年韶关市市级国有资本经营预算(报预算12月10日）_2016年政府性基金预算收支执行情况表" xfId="673"/>
    <cellStyle name="好_地方配套按人均增幅控制8.30xl 2" xfId="674"/>
    <cellStyle name="差_2016年韶关市市级国有资本经营预算收支总表(市级）" xfId="675"/>
    <cellStyle name="差_2016年韶关市市级国有资本经营预算收支总表(市级）新" xfId="676"/>
    <cellStyle name="差_530629_2006年县级财政报表附表" xfId="677"/>
    <cellStyle name="差_530629_2006年县级财政报表附表 2" xfId="678"/>
    <cellStyle name="差_Book1_1" xfId="679"/>
    <cellStyle name="差_地方配套按人均增幅控制8.30一般预算平均增幅、人均可用财力平均增幅两次控制、社会治安系数调整、案件数调整xl" xfId="680"/>
    <cellStyle name="差_Book1_1 2" xfId="681"/>
    <cellStyle name="好_2009年一般性转移支付标准工资_不用软件计算9.1不考虑经费管理评价xl" xfId="682"/>
    <cellStyle name="差_Book1_2" xfId="683"/>
    <cellStyle name="差_Book1_3" xfId="684"/>
    <cellStyle name="差_M03 2" xfId="685"/>
    <cellStyle name="差_Book1_县公司" xfId="686"/>
    <cellStyle name="差_Book1_县公司 2" xfId="687"/>
    <cellStyle name="差_Book1_银行账户情况表_2010年12月 2" xfId="688"/>
    <cellStyle name="好_Book1_县公司 2" xfId="689"/>
    <cellStyle name="汇总 2" xfId="690"/>
    <cellStyle name="差_Book2 2" xfId="691"/>
    <cellStyle name="差_M01-2(州市补助收入)" xfId="692"/>
    <cellStyle name="差_M01-2(州市补助收入) 2" xfId="693"/>
    <cellStyle name="差_M03" xfId="694"/>
    <cellStyle name="差_表6政府性基金执行情况表" xfId="695"/>
    <cellStyle name="差_建行 2" xfId="696"/>
    <cellStyle name="差_表6政府性基金执行情况表_2016年政府性基金预算收支执行情况表" xfId="697"/>
    <cellStyle name="差_不用软件计算9.1不考虑经费管理评价xl" xfId="698"/>
    <cellStyle name="差_奖励补助测算7.25 2" xfId="699"/>
    <cellStyle name="好_奖励补助测算5.22测试" xfId="700"/>
    <cellStyle name="差_财政供养人员" xfId="701"/>
    <cellStyle name="常规 11" xfId="702"/>
    <cellStyle name="差_财政供养人员 2" xfId="703"/>
    <cellStyle name="常规 11 2" xfId="704"/>
    <cellStyle name="常规 2 12" xfId="705"/>
    <cellStyle name="差_财政支出对上级的依赖程度" xfId="706"/>
    <cellStyle name="差_城建部门" xfId="707"/>
    <cellStyle name="差_地方配套按人均增幅控制8.30一般预算平均增幅、人均可用财力平均增幅两次控制、社会治安系数调整、案件数调整xl 2" xfId="708"/>
    <cellStyle name="差_地方配套按人均增幅控制8.31（调整结案率后）xl 2" xfId="709"/>
    <cellStyle name="差_第五部分(才淼、饶永宏）" xfId="710"/>
    <cellStyle name="差_第五部分(才淼、饶永宏） 2" xfId="711"/>
    <cellStyle name="差_高中教师人数（教育厅1.6日提供） 2" xfId="712"/>
    <cellStyle name="差_汇总" xfId="713"/>
    <cellStyle name="差_汇总 2" xfId="714"/>
    <cellStyle name="差_汇总-县级财政报表附表 2" xfId="715"/>
    <cellStyle name="好_检验表（调整后）" xfId="716"/>
    <cellStyle name="差_基础数据分析" xfId="717"/>
    <cellStyle name="好_县公司" xfId="718"/>
    <cellStyle name="差_基金预算（本级城乡医疗）" xfId="719"/>
    <cellStyle name="差_检验表" xfId="720"/>
    <cellStyle name="差_奖励补助测算7.23" xfId="721"/>
    <cellStyle name="差_奖励补助测算7.25 3" xfId="722"/>
    <cellStyle name="差_历年教师人数" xfId="723"/>
    <cellStyle name="差_丽江汇总" xfId="724"/>
    <cellStyle name="差_三季度－表二" xfId="725"/>
    <cellStyle name="好_2009年一般性转移支付标准工资_地方配套按人均增幅控制8.31（调整结案率后）xl 2" xfId="726"/>
    <cellStyle name="差_三季度－表二 2" xfId="727"/>
    <cellStyle name="好_汇总" xfId="728"/>
    <cellStyle name="差_韶关市2014年市级国有资本经营预算执行情况" xfId="729"/>
    <cellStyle name="好_汇总 2" xfId="730"/>
    <cellStyle name="差_韶关市2014年市级国有资本经营预算执行情况 2" xfId="731"/>
    <cellStyle name="差_韶关市2014年市级国有资本经营预算执行情况_2016年政府性基金预算收支执行情况表" xfId="732"/>
    <cellStyle name="好_2016年度市级部门预算汇总表（按科目）(公共财政预算小计)" xfId="733"/>
    <cellStyle name="差_卫生部门" xfId="734"/>
    <cellStyle name="差_下半年禁毒办案经费分配2544.3万元" xfId="735"/>
    <cellStyle name="差_下半年禁吸戒毒经费1000万元" xfId="736"/>
    <cellStyle name="差_县公司" xfId="737"/>
    <cellStyle name="好_~4190974 2" xfId="738"/>
    <cellStyle name="差_县级公安机关公用经费标准奖励测算方案（定稿）" xfId="739"/>
    <cellStyle name="好_2007年检察院案件数 2" xfId="740"/>
    <cellStyle name="差_县级公安机关公用经费标准奖励测算方案（定稿） 2" xfId="741"/>
    <cellStyle name="差_义务教育阶段教职工人数（教育厅提供最终） 2" xfId="742"/>
    <cellStyle name="差_银行账户情况表_2010年12月 2" xfId="743"/>
    <cellStyle name="差_云南农村义务教育统计表" xfId="744"/>
    <cellStyle name="常规 2 5" xfId="745"/>
    <cellStyle name="差_云南农村义务教育统计表 2" xfId="746"/>
    <cellStyle name="常规 2 5 2" xfId="747"/>
    <cellStyle name="好_05玉溪 2" xfId="748"/>
    <cellStyle name="差_云南省2008年中小学教职工情况（教育厅提供20090101加工整理）" xfId="749"/>
    <cellStyle name="货币 2" xfId="750"/>
    <cellStyle name="好_指标五" xfId="751"/>
    <cellStyle name="差_云南省2008年中小学教职工情况（教育厅提供20090101加工整理） 2" xfId="752"/>
    <cellStyle name="货币 2 2" xfId="753"/>
    <cellStyle name="差_云南省2008年转移支付测算——州市本级考核部分及政策性测算" xfId="754"/>
    <cellStyle name="差_云南水利电力有限公司" xfId="755"/>
    <cellStyle name="差_云南水利电力有限公司 2" xfId="756"/>
    <cellStyle name="差_指标四 2" xfId="757"/>
    <cellStyle name="常规 13" xfId="758"/>
    <cellStyle name="常规 13 2" xfId="759"/>
    <cellStyle name="常规 21" xfId="760"/>
    <cellStyle name="常规 16" xfId="761"/>
    <cellStyle name="常规 17" xfId="762"/>
    <cellStyle name="常规 18" xfId="763"/>
    <cellStyle name="常规 19" xfId="764"/>
    <cellStyle name="常规 2" xfId="765"/>
    <cellStyle name="常规 2 2 2" xfId="766"/>
    <cellStyle name="常规 2 2_2014年社保基金预计执行数" xfId="767"/>
    <cellStyle name="好_1003牟定县" xfId="768"/>
    <cellStyle name="常规 2 3 2" xfId="769"/>
    <cellStyle name="昗弨_Pacific Region P&amp;L" xfId="770"/>
    <cellStyle name="常规 2 6" xfId="771"/>
    <cellStyle name="常规 2 7" xfId="772"/>
    <cellStyle name="输入 2" xfId="773"/>
    <cellStyle name="常规 2 8" xfId="774"/>
    <cellStyle name="常规 3" xfId="775"/>
    <cellStyle name="常规 3 2" xfId="776"/>
    <cellStyle name="常规 4" xfId="777"/>
    <cellStyle name="常规 4 2" xfId="778"/>
    <cellStyle name="常规 5 2" xfId="779"/>
    <cellStyle name="常规 6 2" xfId="780"/>
    <cellStyle name="注释 2" xfId="781"/>
    <cellStyle name="常规 7" xfId="782"/>
    <cellStyle name="常规 7 2" xfId="783"/>
    <cellStyle name="好_00省级(定稿) 2" xfId="784"/>
    <cellStyle name="好_第五部分(才淼、饶永宏） 2" xfId="785"/>
    <cellStyle name="常规 8" xfId="786"/>
    <cellStyle name="常规 9" xfId="787"/>
    <cellStyle name="常规 9 2" xfId="788"/>
    <cellStyle name="常规_2006年预算报人大表格（八张快报数）_2013市本级收支预算表10%（常委会附表1.31）" xfId="789"/>
    <cellStyle name="好_云南水利电力有限公司" xfId="790"/>
    <cellStyle name="超级链接" xfId="791"/>
    <cellStyle name="好 2" xfId="792"/>
    <cellStyle name="好_2007年检察院案件数" xfId="793"/>
    <cellStyle name="好_2016年韶关市市级国有资本经营预算收支总表(市级）新" xfId="794"/>
    <cellStyle name="好_~4190974" xfId="795"/>
    <cellStyle name="好_银行账户情况表_2010年12月" xfId="796"/>
    <cellStyle name="好_高中教师人数（教育厅1.6日提供）" xfId="797"/>
    <cellStyle name="好_~5676413" xfId="798"/>
    <cellStyle name="好_00省级(打印) 2" xfId="799"/>
    <cellStyle name="好_00省级(定稿)" xfId="800"/>
    <cellStyle name="好_第五部分(才淼、饶永宏）" xfId="801"/>
    <cellStyle name="好_0502通海县 2" xfId="802"/>
    <cellStyle name="好_0605石屏县 2" xfId="803"/>
    <cellStyle name="好_1003牟定县 2" xfId="804"/>
    <cellStyle name="好_1110洱源县" xfId="805"/>
    <cellStyle name="好_奖励补助测算7.25 (version 1) (version 1)" xfId="806"/>
    <cellStyle name="好_1110洱源县 2" xfId="807"/>
    <cellStyle name="好_奖励补助测算7.25 (version 1) (version 1) 2" xfId="808"/>
    <cellStyle name="好_11大理" xfId="809"/>
    <cellStyle name="好_1月3日表6政府性基金执行情况表" xfId="810"/>
    <cellStyle name="好_1月3日表6政府性基金执行情况表 2" xfId="811"/>
    <cellStyle name="好_2、土地面积、人口、粮食产量基本情况" xfId="812"/>
    <cellStyle name="好_2、土地面积、人口、粮食产量基本情况 2" xfId="813"/>
    <cellStyle name="好_2006年基础数据" xfId="814"/>
    <cellStyle name="好_教师绩效工资测算表（离退休按各地上报数测算）2009年1月1日" xfId="815"/>
    <cellStyle name="好_2006年基础数据 2" xfId="816"/>
    <cellStyle name="好_2006年全省财力计算表（中央、决算）" xfId="817"/>
    <cellStyle name="好_2006年全省财力计算表（中央、决算） 2" xfId="818"/>
    <cellStyle name="好_2009年一般性转移支付标准工资_奖励补助测算7.25 3" xfId="819"/>
    <cellStyle name="好_2006年水利统计指标统计表" xfId="820"/>
    <cellStyle name="好_奖励补助测算5.24冯铸" xfId="821"/>
    <cellStyle name="好_2006年水利统计指标统计表 2" xfId="822"/>
    <cellStyle name="好_奖励补助测算5.24冯铸 2" xfId="823"/>
    <cellStyle name="好_2006年在职人员情况" xfId="824"/>
    <cellStyle name="好_2007年可用财力" xfId="825"/>
    <cellStyle name="好_2007年人员分部门统计表 2" xfId="826"/>
    <cellStyle name="㼿㼿㼿㼿㼿㼿" xfId="827"/>
    <cellStyle name="好_2007年政法部门业务指标" xfId="828"/>
    <cellStyle name="㼿㼿㼿㼿㼿㼿 2" xfId="829"/>
    <cellStyle name="好_2007年政法部门业务指标 2" xfId="830"/>
    <cellStyle name="好_2008年县级公安保障标准落实奖励经费分配测算" xfId="831"/>
    <cellStyle name="千位分隔 8" xfId="832"/>
    <cellStyle name="好_2008云南省分县市中小学教职工统计表（教育厅提供）" xfId="833"/>
    <cellStyle name="好_2009年一般性转移支付标准工资" xfId="834"/>
    <cellStyle name="霓付_ +Foil &amp; -FOIL &amp; PAPER" xfId="835"/>
    <cellStyle name="好_2009年一般性转移支付标准工资 2" xfId="836"/>
    <cellStyle name="好_2009年一般性转移支付标准工资_地方配套按人均增幅控制8.30xl" xfId="837"/>
    <cellStyle name="好_2009年一般性转移支付标准工资_地方配套按人均增幅控制8.30一般预算平均增幅、人均可用财力平均增幅两次控制、社会治安系数调整、案件数调整xl" xfId="838"/>
    <cellStyle name="好_2009年一般性转移支付标准工资_地方配套按人均增幅控制8.30一般预算平均增幅、人均可用财力平均增幅两次控制、社会治安系数调整、案件数调整xl 2" xfId="839"/>
    <cellStyle name="好_2009年一般性转移支付标准工资_地方配套按人均增幅控制8.31（调整结案率后）xl" xfId="840"/>
    <cellStyle name="好_2009年一般性转移支付标准工资_奖励补助测算5.22测试" xfId="841"/>
    <cellStyle name="好_2009年一般性转移支付标准工资_奖励补助测算5.23新" xfId="842"/>
    <cellStyle name="好_Book1_3 2" xfId="843"/>
    <cellStyle name="好_2009年一般性转移支付标准工资_奖励补助测算5.24冯铸 2" xfId="844"/>
    <cellStyle name="好_2009年一般性转移支付标准工资_奖励补助测算7.23" xfId="845"/>
    <cellStyle name="好_2009年一般性转移支付标准工资_奖励补助测算7.23 2" xfId="846"/>
    <cellStyle name="好_2009年一般性转移支付标准工资_奖励补助测算7.25" xfId="847"/>
    <cellStyle name="好_2009年一般性转移支付标准工资_奖励补助测算7.25 (version 1) (version 1)" xfId="848"/>
    <cellStyle name="好_2009年一般性转移支付标准工资_奖励补助测算7.25 2" xfId="849"/>
    <cellStyle name="好_2014年全市汇总" xfId="850"/>
    <cellStyle name="小数" xfId="851"/>
    <cellStyle name="好_2014年全市汇总 2" xfId="852"/>
    <cellStyle name="小数 2" xfId="853"/>
    <cellStyle name="好_2015年韶关市市级国有资本经营预算(报预算12月10日） 2" xfId="854"/>
    <cellStyle name="好_2015年韶关市市级国有资本经营预算收支总表(执行数）新" xfId="855"/>
    <cellStyle name="好_2016年地方国有资本经营预算收支总表（01）" xfId="856"/>
    <cellStyle name="好_2016年韶关市市级国有资本经营预算收支总表(市级）" xfId="857"/>
    <cellStyle name="好_530623_2006年县级财政报表附表" xfId="858"/>
    <cellStyle name="好_530623_2006年县级财政报表附表 2" xfId="859"/>
    <cellStyle name="好_530629_2006年县级财政报表附表" xfId="860"/>
    <cellStyle name="好_5334_2006年迪庆县级财政报表附表" xfId="861"/>
    <cellStyle name="好_5334_2006年迪庆县级财政报表附表 2" xfId="862"/>
    <cellStyle name="好_Book1" xfId="863"/>
    <cellStyle name="好_Book1 2" xfId="864"/>
    <cellStyle name="好_Book1_1" xfId="865"/>
    <cellStyle name="千位分隔 2" xfId="866"/>
    <cellStyle name="好_Book1_1 2" xfId="867"/>
    <cellStyle name="千位分隔 2 2" xfId="868"/>
    <cellStyle name="好_Book1_2 2" xfId="869"/>
    <cellStyle name="千位分隔 3 2" xfId="870"/>
    <cellStyle name="好_Book1_3" xfId="871"/>
    <cellStyle name="千位分隔 4" xfId="872"/>
    <cellStyle name="好_Book1_银行账户情况表_2010年12月" xfId="873"/>
    <cellStyle name="强调文字颜色 6 2" xfId="874"/>
    <cellStyle name="好_Book2" xfId="875"/>
    <cellStyle name="好_Book2 2" xfId="876"/>
    <cellStyle name="好_M01-2(州市补助收入) 2" xfId="877"/>
    <cellStyle name="好_表6政府性基金执行情况表 2" xfId="878"/>
    <cellStyle name="好_表6政府性基金执行情况表_2016年政府性基金预算收支执行情况表" xfId="879"/>
    <cellStyle name="好_不用软件计算9.1不考虑经费管理评价xl" xfId="880"/>
    <cellStyle name="好_不用软件计算9.1不考虑经费管理评价xl 2" xfId="881"/>
    <cellStyle name="好_财政供养人员" xfId="882"/>
    <cellStyle name="好_财政供养人员 2" xfId="883"/>
    <cellStyle name="好_财政支出对上级的依赖程度" xfId="884"/>
    <cellStyle name="好_城建部门" xfId="885"/>
    <cellStyle name="好_地方配套按人均增幅控制8.30xl" xfId="886"/>
    <cellStyle name="好_基础数据分析 2" xfId="887"/>
    <cellStyle name="强调 1 2" xfId="888"/>
    <cellStyle name="好_基金预算（本级城乡医疗）" xfId="889"/>
    <cellStyle name="好_基金预算（本级城乡医疗） 2" xfId="890"/>
    <cellStyle name="好_建行 2" xfId="891"/>
    <cellStyle name="好_奖励补助测算7.23 2" xfId="892"/>
    <cellStyle name="貨幣 [0]_SGV" xfId="893"/>
    <cellStyle name="好_奖励补助测算7.25 3" xfId="894"/>
    <cellStyle name="好_教育厅提供义务教育及高中教师人数（2009年1月6日）" xfId="895"/>
    <cellStyle name="好_丽江汇总" xfId="896"/>
    <cellStyle name="好_韶关市2014年市级国有资本经营预算执行情况" xfId="897"/>
    <cellStyle name="好_韶关市2014年市级国有资本经营预算执行情况 2" xfId="898"/>
    <cellStyle name="好_韶关市2014年市级国有资本经营预算执行情况_2016年政府性基金预算收支执行情况表" xfId="899"/>
    <cellStyle name="后继超链接 2" xfId="900"/>
    <cellStyle name="好_卫生部门" xfId="901"/>
    <cellStyle name="好_卫生部门 2" xfId="902"/>
    <cellStyle name="好_文体广播部门" xfId="903"/>
    <cellStyle name="好_下半年禁吸戒毒经费1000万元" xfId="904"/>
    <cellStyle name="好_下半年禁吸戒毒经费1000万元 2" xfId="905"/>
    <cellStyle name="好_县级公安机关公用经费标准奖励测算方案（定稿）" xfId="906"/>
    <cellStyle name="好_云南省2008年中小学教职工情况（教育厅提供20090101加工整理）" xfId="907"/>
    <cellStyle name="好_县级公安机关公用经费标准奖励测算方案（定稿） 2" xfId="908"/>
    <cellStyle name="好_云南省2008年中小学教职工情况（教育厅提供20090101加工整理） 2" xfId="909"/>
    <cellStyle name="好_义务教育阶段教职工人数（教育厅提供最终）" xfId="910"/>
    <cellStyle name="好_义务教育阶段教职工人数（教育厅提供最终） 2" xfId="911"/>
    <cellStyle name="好_云南农村义务教育统计表" xfId="912"/>
    <cellStyle name="好_云南省2008年转移支付测算——州市本级考核部分及政策性测算" xfId="913"/>
    <cellStyle name="好_云南省2008年转移支付测算——州市本级考核部分及政策性测算 2" xfId="914"/>
    <cellStyle name="好_云南水利电力有限公司 2" xfId="915"/>
    <cellStyle name="后继超级链接" xfId="916"/>
    <cellStyle name="后继超级链接 2" xfId="917"/>
    <cellStyle name="后继超链接" xfId="918"/>
    <cellStyle name="货币 2 2 2" xfId="919"/>
    <cellStyle name="货币 2 3" xfId="920"/>
    <cellStyle name="计算 2" xfId="921"/>
    <cellStyle name="解释性文本 2" xfId="922"/>
    <cellStyle name="借出原因" xfId="923"/>
    <cellStyle name="霓付 [0]_ +Foil &amp; -FOIL &amp; PAPER" xfId="924"/>
    <cellStyle name="烹拳 [0]_ +Foil &amp; -FOIL &amp; PAPER" xfId="925"/>
    <cellStyle name="烹拳_ +Foil &amp; -FOIL &amp; PAPER" xfId="926"/>
    <cellStyle name="普通_ 白土" xfId="927"/>
    <cellStyle name="千位[0]_ 方正PC" xfId="928"/>
    <cellStyle name="千位分隔 5" xfId="929"/>
    <cellStyle name="千位分隔 6" xfId="930"/>
    <cellStyle name="千位分隔 7" xfId="931"/>
    <cellStyle name="千位分隔[0] 2 2" xfId="932"/>
    <cellStyle name="强调文字颜色 2 2" xfId="933"/>
    <cellStyle name="强调文字颜色 3 2" xfId="934"/>
    <cellStyle name="输出 2" xfId="935"/>
    <cellStyle name="数量" xfId="936"/>
    <cellStyle name="数字" xfId="937"/>
    <cellStyle name="数字 2" xfId="938"/>
    <cellStyle name="样式 1" xfId="939"/>
    <cellStyle name="一般_SGV" xfId="940"/>
    <cellStyle name="寘嬫愗傝_Region Orders (2)" xfId="941"/>
    <cellStyle name="注释 2 2" xfId="942"/>
    <cellStyle name="통화 [0]_BOILER-CO1" xfId="94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abSelected="1" topLeftCell="A9" workbookViewId="0">
      <selection activeCell="C31" sqref="C31"/>
    </sheetView>
  </sheetViews>
  <sheetFormatPr defaultColWidth="9" defaultRowHeight="13.5" outlineLevelCol="5"/>
  <cols>
    <col min="1" max="1" width="35.5" style="17" customWidth="1"/>
    <col min="2" max="2" width="17.8833333333333" style="18" customWidth="1"/>
    <col min="3" max="4" width="17.8833333333333" style="19" customWidth="1"/>
    <col min="5" max="5" width="9" style="17"/>
    <col min="6" max="6" width="9.5" style="17" customWidth="1"/>
    <col min="7" max="16384" width="9" style="17"/>
  </cols>
  <sheetData>
    <row r="1" ht="14.25" spans="1:4">
      <c r="A1" s="20" t="s">
        <v>0</v>
      </c>
      <c r="B1" s="21"/>
      <c r="C1" s="22"/>
      <c r="D1" s="22"/>
    </row>
    <row r="2" ht="27" spans="1:4">
      <c r="A2" s="10" t="s">
        <v>1</v>
      </c>
      <c r="B2" s="10"/>
      <c r="C2" s="10"/>
      <c r="D2" s="10"/>
    </row>
    <row r="3" ht="14.25" spans="1:4">
      <c r="A3" s="11" t="s">
        <v>2</v>
      </c>
      <c r="B3" s="11"/>
      <c r="C3" s="11"/>
      <c r="D3" s="11"/>
    </row>
    <row r="4" ht="33.75" customHeight="1" spans="1:4">
      <c r="A4" s="23" t="s">
        <v>3</v>
      </c>
      <c r="B4" s="26" t="s">
        <v>4</v>
      </c>
      <c r="C4" s="24" t="s">
        <v>5</v>
      </c>
      <c r="D4" s="24" t="s">
        <v>6</v>
      </c>
    </row>
    <row r="5" ht="21" customHeight="1" spans="1:4">
      <c r="A5" s="25" t="s">
        <v>7</v>
      </c>
      <c r="B5" s="26">
        <f>B6+B20</f>
        <v>48730</v>
      </c>
      <c r="C5" s="26">
        <f>C6+C20</f>
        <v>0</v>
      </c>
      <c r="D5" s="27">
        <f>B5+C5</f>
        <v>48730</v>
      </c>
    </row>
    <row r="6" ht="21" customHeight="1" spans="1:4">
      <c r="A6" s="32" t="s">
        <v>8</v>
      </c>
      <c r="B6" s="26">
        <f>SUM(B7:B19)</f>
        <v>33800</v>
      </c>
      <c r="C6" s="26">
        <f>SUM(C7:C19)</f>
        <v>0</v>
      </c>
      <c r="D6" s="27">
        <f t="shared" ref="D6:D23" si="0">B6+C6</f>
        <v>33800</v>
      </c>
    </row>
    <row r="7" ht="19.5" customHeight="1" spans="1:4">
      <c r="A7" s="57" t="s">
        <v>9</v>
      </c>
      <c r="B7" s="29">
        <v>11250</v>
      </c>
      <c r="C7" s="29"/>
      <c r="D7" s="30">
        <f t="shared" si="0"/>
        <v>11250</v>
      </c>
    </row>
    <row r="8" ht="19.5" customHeight="1" spans="1:4">
      <c r="A8" s="58" t="s">
        <v>10</v>
      </c>
      <c r="B8" s="29">
        <v>2400</v>
      </c>
      <c r="C8" s="29"/>
      <c r="D8" s="30">
        <f t="shared" si="0"/>
        <v>2400</v>
      </c>
    </row>
    <row r="9" ht="19.5" customHeight="1" spans="1:4">
      <c r="A9" s="58" t="s">
        <v>11</v>
      </c>
      <c r="B9" s="29">
        <v>880</v>
      </c>
      <c r="C9" s="29"/>
      <c r="D9" s="30">
        <f t="shared" si="0"/>
        <v>880</v>
      </c>
    </row>
    <row r="10" ht="19.5" customHeight="1" spans="1:4">
      <c r="A10" s="58" t="s">
        <v>12</v>
      </c>
      <c r="B10" s="29">
        <v>6600</v>
      </c>
      <c r="C10" s="29"/>
      <c r="D10" s="30">
        <f t="shared" si="0"/>
        <v>6600</v>
      </c>
    </row>
    <row r="11" ht="19.5" customHeight="1" spans="1:4">
      <c r="A11" s="57" t="s">
        <v>13</v>
      </c>
      <c r="B11" s="29">
        <v>2220</v>
      </c>
      <c r="C11" s="29"/>
      <c r="D11" s="30">
        <f t="shared" si="0"/>
        <v>2220</v>
      </c>
    </row>
    <row r="12" ht="19.5" customHeight="1" spans="1:4">
      <c r="A12" s="57" t="s">
        <v>14</v>
      </c>
      <c r="B12" s="29">
        <v>2950</v>
      </c>
      <c r="C12" s="29"/>
      <c r="D12" s="30">
        <f t="shared" si="0"/>
        <v>2950</v>
      </c>
    </row>
    <row r="13" ht="19.5" customHeight="1" spans="1:4">
      <c r="A13" s="57" t="s">
        <v>15</v>
      </c>
      <c r="B13" s="29">
        <v>800</v>
      </c>
      <c r="C13" s="29"/>
      <c r="D13" s="30">
        <f t="shared" si="0"/>
        <v>800</v>
      </c>
    </row>
    <row r="14" ht="19.5" customHeight="1" spans="1:4">
      <c r="A14" s="57" t="s">
        <v>16</v>
      </c>
      <c r="B14" s="29">
        <v>1550</v>
      </c>
      <c r="C14" s="29"/>
      <c r="D14" s="30">
        <f t="shared" si="0"/>
        <v>1550</v>
      </c>
    </row>
    <row r="15" ht="19.5" customHeight="1" spans="1:4">
      <c r="A15" s="57" t="s">
        <v>17</v>
      </c>
      <c r="B15" s="29">
        <v>800</v>
      </c>
      <c r="C15" s="29"/>
      <c r="D15" s="30">
        <f t="shared" si="0"/>
        <v>800</v>
      </c>
    </row>
    <row r="16" ht="19.5" customHeight="1" spans="1:4">
      <c r="A16" s="57" t="s">
        <v>18</v>
      </c>
      <c r="B16" s="29">
        <v>650</v>
      </c>
      <c r="C16" s="29"/>
      <c r="D16" s="30">
        <f t="shared" si="0"/>
        <v>650</v>
      </c>
    </row>
    <row r="17" ht="19.5" customHeight="1" spans="1:4">
      <c r="A17" s="57" t="s">
        <v>19</v>
      </c>
      <c r="B17" s="29">
        <v>1200</v>
      </c>
      <c r="C17" s="29"/>
      <c r="D17" s="30">
        <f t="shared" si="0"/>
        <v>1200</v>
      </c>
    </row>
    <row r="18" ht="19.5" customHeight="1" spans="1:4">
      <c r="A18" s="57" t="s">
        <v>20</v>
      </c>
      <c r="B18" s="29">
        <v>2260</v>
      </c>
      <c r="C18" s="29"/>
      <c r="D18" s="30">
        <f t="shared" si="0"/>
        <v>2260</v>
      </c>
    </row>
    <row r="19" ht="19.5" customHeight="1" spans="1:4">
      <c r="A19" s="57" t="s">
        <v>21</v>
      </c>
      <c r="B19" s="29">
        <v>240</v>
      </c>
      <c r="C19" s="29"/>
      <c r="D19" s="30">
        <f t="shared" si="0"/>
        <v>240</v>
      </c>
    </row>
    <row r="20" ht="21" customHeight="1" spans="1:4">
      <c r="A20" s="59" t="s">
        <v>22</v>
      </c>
      <c r="B20" s="26">
        <f>SUM(B21:B26)</f>
        <v>14930</v>
      </c>
      <c r="C20" s="26">
        <f>SUM(C21:C26)</f>
        <v>0</v>
      </c>
      <c r="D20" s="27">
        <f t="shared" si="0"/>
        <v>14930</v>
      </c>
    </row>
    <row r="21" ht="19.5" customHeight="1" spans="1:4">
      <c r="A21" s="58" t="s">
        <v>23</v>
      </c>
      <c r="B21" s="29">
        <v>2500</v>
      </c>
      <c r="C21" s="29"/>
      <c r="D21" s="30">
        <f t="shared" si="0"/>
        <v>2500</v>
      </c>
    </row>
    <row r="22" ht="19.5" customHeight="1" spans="1:4">
      <c r="A22" s="58" t="s">
        <v>24</v>
      </c>
      <c r="B22" s="29">
        <v>2900</v>
      </c>
      <c r="C22" s="29"/>
      <c r="D22" s="30">
        <f t="shared" si="0"/>
        <v>2900</v>
      </c>
    </row>
    <row r="23" ht="19.5" customHeight="1" spans="1:4">
      <c r="A23" s="58" t="s">
        <v>25</v>
      </c>
      <c r="B23" s="29">
        <v>1700</v>
      </c>
      <c r="C23" s="29"/>
      <c r="D23" s="30">
        <f t="shared" si="0"/>
        <v>1700</v>
      </c>
    </row>
    <row r="24" ht="19.5" customHeight="1" spans="1:4">
      <c r="A24" s="58" t="s">
        <v>26</v>
      </c>
      <c r="B24" s="29">
        <v>0</v>
      </c>
      <c r="C24" s="29"/>
      <c r="D24" s="30">
        <v>0</v>
      </c>
    </row>
    <row r="25" ht="29.1" customHeight="1" spans="1:4">
      <c r="A25" s="57" t="s">
        <v>27</v>
      </c>
      <c r="B25" s="29">
        <v>6330</v>
      </c>
      <c r="C25" s="29"/>
      <c r="D25" s="30">
        <f>B25+C25</f>
        <v>6330</v>
      </c>
    </row>
    <row r="26" ht="19.5" customHeight="1" spans="1:4">
      <c r="A26" s="58" t="s">
        <v>28</v>
      </c>
      <c r="B26" s="29">
        <v>1500</v>
      </c>
      <c r="C26" s="29"/>
      <c r="D26" s="30">
        <f t="shared" ref="D26:D34" si="1">B26+C26</f>
        <v>1500</v>
      </c>
    </row>
    <row r="27" ht="21" customHeight="1" spans="1:4">
      <c r="A27" s="32" t="s">
        <v>29</v>
      </c>
      <c r="B27" s="26">
        <f>SUM(B28:B30)</f>
        <v>185868</v>
      </c>
      <c r="C27" s="26">
        <f>SUM(C28:C30)</f>
        <v>10938</v>
      </c>
      <c r="D27" s="60">
        <f t="shared" si="1"/>
        <v>196806</v>
      </c>
    </row>
    <row r="28" ht="21" customHeight="1" spans="1:4">
      <c r="A28" s="58" t="s">
        <v>30</v>
      </c>
      <c r="B28" s="29">
        <v>6684</v>
      </c>
      <c r="C28" s="29"/>
      <c r="D28" s="30">
        <f t="shared" si="1"/>
        <v>6684</v>
      </c>
    </row>
    <row r="29" ht="21" customHeight="1" spans="1:6">
      <c r="A29" s="58" t="s">
        <v>31</v>
      </c>
      <c r="B29" s="29">
        <v>173313</v>
      </c>
      <c r="C29" s="29">
        <v>10938</v>
      </c>
      <c r="D29" s="30">
        <f t="shared" si="1"/>
        <v>184251</v>
      </c>
      <c r="F29" s="61"/>
    </row>
    <row r="30" ht="21" customHeight="1" spans="1:4">
      <c r="A30" s="58" t="s">
        <v>32</v>
      </c>
      <c r="B30" s="29">
        <v>5871</v>
      </c>
      <c r="C30" s="29"/>
      <c r="D30" s="30">
        <f t="shared" si="1"/>
        <v>5871</v>
      </c>
    </row>
    <row r="31" ht="23.1" customHeight="1" spans="1:4">
      <c r="A31" s="33" t="s">
        <v>33</v>
      </c>
      <c r="B31" s="26">
        <v>10205</v>
      </c>
      <c r="C31" s="26">
        <v>500</v>
      </c>
      <c r="D31" s="27">
        <f t="shared" si="1"/>
        <v>10705</v>
      </c>
    </row>
    <row r="32" ht="23.1" customHeight="1" spans="1:4">
      <c r="A32" s="33" t="s">
        <v>34</v>
      </c>
      <c r="B32" s="26">
        <v>7000</v>
      </c>
      <c r="C32" s="26"/>
      <c r="D32" s="27">
        <f t="shared" si="1"/>
        <v>7000</v>
      </c>
    </row>
    <row r="33" ht="23.1" customHeight="1" spans="1:4">
      <c r="A33" s="32" t="s">
        <v>35</v>
      </c>
      <c r="B33" s="26">
        <v>0</v>
      </c>
      <c r="C33" s="26"/>
      <c r="D33" s="27">
        <f t="shared" si="1"/>
        <v>0</v>
      </c>
    </row>
    <row r="34" ht="23.1" customHeight="1" spans="1:4">
      <c r="A34" s="32" t="s">
        <v>36</v>
      </c>
      <c r="B34" s="26">
        <v>6176</v>
      </c>
      <c r="C34" s="26"/>
      <c r="D34" s="27">
        <f t="shared" si="1"/>
        <v>6176</v>
      </c>
    </row>
    <row r="35" ht="21" customHeight="1" spans="1:4">
      <c r="A35" s="23" t="s">
        <v>37</v>
      </c>
      <c r="B35" s="26">
        <f>B5+B27+B31+B32+B33+B34</f>
        <v>257979</v>
      </c>
      <c r="C35" s="26">
        <f>C5+C27+C31+C32+C33+C34</f>
        <v>11438</v>
      </c>
      <c r="D35" s="26">
        <f>D5+D27+D31+D32+D33+D34</f>
        <v>269417</v>
      </c>
    </row>
  </sheetData>
  <mergeCells count="2">
    <mergeCell ref="A2:D2"/>
    <mergeCell ref="A3:D3"/>
  </mergeCells>
  <printOptions horizontalCentered="1"/>
  <pageMargins left="0.708333333333333" right="0.708333333333333" top="0.747916666666667" bottom="0.747916666666667" header="0.314583333333333" footer="0.511805555555556"/>
  <pageSetup paperSize="9" orientation="portrait"/>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opLeftCell="A10" workbookViewId="0">
      <selection activeCell="C21" sqref="C21"/>
    </sheetView>
  </sheetViews>
  <sheetFormatPr defaultColWidth="9" defaultRowHeight="13.5" outlineLevelCol="3"/>
  <cols>
    <col min="1" max="1" width="34.1333333333333" style="17" customWidth="1"/>
    <col min="2" max="2" width="16.5" style="18" customWidth="1"/>
    <col min="3" max="4" width="18.75" style="19" customWidth="1"/>
    <col min="5" max="16384" width="9" style="17"/>
  </cols>
  <sheetData>
    <row r="1" ht="14.25" spans="1:4">
      <c r="A1" s="20" t="s">
        <v>38</v>
      </c>
      <c r="B1" s="21"/>
      <c r="C1" s="22"/>
      <c r="D1" s="22"/>
    </row>
    <row r="2" ht="27" spans="1:4">
      <c r="A2" s="10" t="s">
        <v>39</v>
      </c>
      <c r="B2" s="10"/>
      <c r="C2" s="10"/>
      <c r="D2" s="10"/>
    </row>
    <row r="3" ht="14.25" spans="1:4">
      <c r="A3" s="11" t="s">
        <v>2</v>
      </c>
      <c r="B3" s="11"/>
      <c r="C3" s="11"/>
      <c r="D3" s="11"/>
    </row>
    <row r="4" ht="30" customHeight="1" spans="1:4">
      <c r="A4" s="23" t="s">
        <v>3</v>
      </c>
      <c r="B4" s="23" t="s">
        <v>4</v>
      </c>
      <c r="C4" s="24" t="s">
        <v>5</v>
      </c>
      <c r="D4" s="24" t="s">
        <v>6</v>
      </c>
    </row>
    <row r="5" ht="29.1" customHeight="1" spans="1:4">
      <c r="A5" s="25" t="s">
        <v>40</v>
      </c>
      <c r="B5" s="26">
        <f>SUM(B6:B26)</f>
        <v>246440</v>
      </c>
      <c r="C5" s="26">
        <f>SUM(C6:C26)</f>
        <v>11438</v>
      </c>
      <c r="D5" s="27">
        <f>B5+C5</f>
        <v>257878</v>
      </c>
    </row>
    <row r="6" ht="18.95" customHeight="1" spans="1:4">
      <c r="A6" s="34" t="s">
        <v>41</v>
      </c>
      <c r="B6" s="29">
        <v>25898</v>
      </c>
      <c r="C6" s="29">
        <v>2</v>
      </c>
      <c r="D6" s="30">
        <f>B6+C6</f>
        <v>25900</v>
      </c>
    </row>
    <row r="7" ht="18.95" customHeight="1" spans="1:4">
      <c r="A7" s="34" t="s">
        <v>42</v>
      </c>
      <c r="B7" s="29">
        <v>270</v>
      </c>
      <c r="C7" s="29"/>
      <c r="D7" s="30">
        <f t="shared" ref="D7:D24" si="0">B7+C7</f>
        <v>270</v>
      </c>
    </row>
    <row r="8" ht="20.1" customHeight="1" spans="1:4">
      <c r="A8" s="34" t="s">
        <v>43</v>
      </c>
      <c r="B8" s="29">
        <v>10055</v>
      </c>
      <c r="C8" s="29">
        <v>64</v>
      </c>
      <c r="D8" s="30">
        <f t="shared" si="0"/>
        <v>10119</v>
      </c>
    </row>
    <row r="9" ht="24" customHeight="1" spans="1:4">
      <c r="A9" s="34" t="s">
        <v>44</v>
      </c>
      <c r="B9" s="29">
        <v>47673</v>
      </c>
      <c r="C9" s="29">
        <v>132</v>
      </c>
      <c r="D9" s="30">
        <f t="shared" si="0"/>
        <v>47805</v>
      </c>
    </row>
    <row r="10" ht="21" customHeight="1" spans="1:4">
      <c r="A10" s="34" t="s">
        <v>45</v>
      </c>
      <c r="B10" s="29">
        <v>388</v>
      </c>
      <c r="C10" s="29"/>
      <c r="D10" s="30">
        <f t="shared" si="0"/>
        <v>388</v>
      </c>
    </row>
    <row r="11" ht="21.95" customHeight="1" spans="1:4">
      <c r="A11" s="34" t="s">
        <v>46</v>
      </c>
      <c r="B11" s="29">
        <v>2635</v>
      </c>
      <c r="C11" s="29">
        <v>253</v>
      </c>
      <c r="D11" s="30">
        <f t="shared" si="0"/>
        <v>2888</v>
      </c>
    </row>
    <row r="12" ht="24" customHeight="1" spans="1:4">
      <c r="A12" s="34" t="s">
        <v>47</v>
      </c>
      <c r="B12" s="29">
        <v>48645</v>
      </c>
      <c r="C12" s="29">
        <v>962</v>
      </c>
      <c r="D12" s="30">
        <f t="shared" si="0"/>
        <v>49607</v>
      </c>
    </row>
    <row r="13" ht="24" customHeight="1" spans="1:4">
      <c r="A13" s="34" t="s">
        <v>48</v>
      </c>
      <c r="B13" s="29">
        <v>35985</v>
      </c>
      <c r="C13" s="29">
        <v>135</v>
      </c>
      <c r="D13" s="30">
        <f t="shared" si="0"/>
        <v>36120</v>
      </c>
    </row>
    <row r="14" ht="24" customHeight="1" spans="1:4">
      <c r="A14" s="34" t="s">
        <v>49</v>
      </c>
      <c r="B14" s="29">
        <v>1828</v>
      </c>
      <c r="C14" s="29"/>
      <c r="D14" s="30">
        <f t="shared" si="0"/>
        <v>1828</v>
      </c>
    </row>
    <row r="15" ht="20.1" customHeight="1" spans="1:4">
      <c r="A15" s="34" t="s">
        <v>50</v>
      </c>
      <c r="B15" s="29">
        <v>3944</v>
      </c>
      <c r="C15" s="29">
        <v>400</v>
      </c>
      <c r="D15" s="30">
        <f t="shared" si="0"/>
        <v>4344</v>
      </c>
    </row>
    <row r="16" ht="18.95" customHeight="1" spans="1:4">
      <c r="A16" s="34" t="s">
        <v>51</v>
      </c>
      <c r="B16" s="29">
        <v>43811</v>
      </c>
      <c r="C16" s="29">
        <v>8261</v>
      </c>
      <c r="D16" s="30">
        <f t="shared" si="0"/>
        <v>52072</v>
      </c>
    </row>
    <row r="17" ht="21" customHeight="1" spans="1:4">
      <c r="A17" s="34" t="s">
        <v>52</v>
      </c>
      <c r="B17" s="29">
        <v>8763</v>
      </c>
      <c r="C17" s="29">
        <v>1174</v>
      </c>
      <c r="D17" s="30">
        <f t="shared" si="0"/>
        <v>9937</v>
      </c>
    </row>
    <row r="18" ht="27" customHeight="1" spans="1:4">
      <c r="A18" s="34" t="s">
        <v>53</v>
      </c>
      <c r="B18" s="29">
        <v>17</v>
      </c>
      <c r="C18" s="29"/>
      <c r="D18" s="30">
        <f t="shared" si="0"/>
        <v>17</v>
      </c>
    </row>
    <row r="19" ht="24" customHeight="1" spans="1:4">
      <c r="A19" s="34" t="s">
        <v>54</v>
      </c>
      <c r="B19" s="29">
        <v>40</v>
      </c>
      <c r="C19" s="29"/>
      <c r="D19" s="30">
        <f t="shared" si="0"/>
        <v>40</v>
      </c>
    </row>
    <row r="20" ht="29.1" customHeight="1" spans="1:4">
      <c r="A20" s="57" t="s">
        <v>55</v>
      </c>
      <c r="B20" s="29">
        <v>2853</v>
      </c>
      <c r="C20" s="29">
        <v>55</v>
      </c>
      <c r="D20" s="30">
        <f t="shared" si="0"/>
        <v>2908</v>
      </c>
    </row>
    <row r="21" ht="24" customHeight="1" spans="1:4">
      <c r="A21" s="34" t="s">
        <v>56</v>
      </c>
      <c r="B21" s="29">
        <v>5577</v>
      </c>
      <c r="C21" s="29"/>
      <c r="D21" s="30">
        <f t="shared" si="0"/>
        <v>5577</v>
      </c>
    </row>
    <row r="22" ht="24" customHeight="1" spans="1:4">
      <c r="A22" s="34" t="s">
        <v>57</v>
      </c>
      <c r="B22" s="29">
        <v>723</v>
      </c>
      <c r="C22" s="29"/>
      <c r="D22" s="30">
        <f t="shared" si="0"/>
        <v>723</v>
      </c>
    </row>
    <row r="23" ht="27.95" customHeight="1" spans="1:4">
      <c r="A23" s="34" t="s">
        <v>58</v>
      </c>
      <c r="B23" s="29">
        <v>1790</v>
      </c>
      <c r="C23" s="29"/>
      <c r="D23" s="30">
        <f t="shared" si="0"/>
        <v>1790</v>
      </c>
    </row>
    <row r="24" ht="24" customHeight="1" spans="1:4">
      <c r="A24" s="34" t="s">
        <v>59</v>
      </c>
      <c r="B24" s="29">
        <v>2700</v>
      </c>
      <c r="C24" s="29"/>
      <c r="D24" s="30">
        <f t="shared" si="0"/>
        <v>2700</v>
      </c>
    </row>
    <row r="25" ht="21" customHeight="1" spans="1:4">
      <c r="A25" s="57" t="s">
        <v>60</v>
      </c>
      <c r="B25" s="29">
        <v>2795</v>
      </c>
      <c r="C25" s="29"/>
      <c r="D25" s="30">
        <f t="shared" ref="D25:D28" si="1">B25+C25</f>
        <v>2795</v>
      </c>
    </row>
    <row r="26" ht="24" customHeight="1" spans="1:4">
      <c r="A26" s="57" t="s">
        <v>61</v>
      </c>
      <c r="B26" s="29">
        <v>50</v>
      </c>
      <c r="C26" s="29"/>
      <c r="D26" s="30">
        <f t="shared" si="1"/>
        <v>50</v>
      </c>
    </row>
    <row r="27" ht="24" customHeight="1" spans="1:4">
      <c r="A27" s="35" t="s">
        <v>62</v>
      </c>
      <c r="B27" s="26">
        <v>4944</v>
      </c>
      <c r="C27" s="26"/>
      <c r="D27" s="26">
        <f t="shared" si="1"/>
        <v>4944</v>
      </c>
    </row>
    <row r="28" ht="24" customHeight="1" spans="1:4">
      <c r="A28" s="33" t="s">
        <v>63</v>
      </c>
      <c r="B28" s="26">
        <v>6595</v>
      </c>
      <c r="C28" s="26"/>
      <c r="D28" s="26">
        <f t="shared" si="1"/>
        <v>6595</v>
      </c>
    </row>
    <row r="29" ht="29.1" customHeight="1" spans="1:4">
      <c r="A29" s="33" t="s">
        <v>64</v>
      </c>
      <c r="B29" s="26"/>
      <c r="C29" s="26"/>
      <c r="D29" s="26">
        <f t="shared" ref="D29:D30" si="2">B29+C29</f>
        <v>0</v>
      </c>
    </row>
    <row r="30" ht="24" customHeight="1" spans="1:4">
      <c r="A30" s="35" t="s">
        <v>65</v>
      </c>
      <c r="B30" s="26"/>
      <c r="C30" s="26"/>
      <c r="D30" s="26">
        <f t="shared" si="2"/>
        <v>0</v>
      </c>
    </row>
    <row r="31" ht="21" customHeight="1" spans="1:4">
      <c r="A31" s="23" t="s">
        <v>66</v>
      </c>
      <c r="B31" s="26">
        <f>B5+B27+B28+B29+B30</f>
        <v>257979</v>
      </c>
      <c r="C31" s="26">
        <f>C5+C27+C28+C29+C30</f>
        <v>11438</v>
      </c>
      <c r="D31" s="26">
        <f>D5+D27+D28+D29+D30</f>
        <v>269417</v>
      </c>
    </row>
    <row r="32" ht="21" customHeight="1"/>
    <row r="33" ht="21" customHeight="1"/>
    <row r="34" ht="21" customHeight="1"/>
    <row r="35" ht="21" customHeight="1"/>
    <row r="36" ht="21" customHeight="1"/>
    <row r="37" ht="21" customHeight="1"/>
    <row r="38" ht="21" customHeight="1"/>
  </sheetData>
  <mergeCells count="2">
    <mergeCell ref="A2:D2"/>
    <mergeCell ref="A3:D3"/>
  </mergeCells>
  <printOptions horizontalCentered="1"/>
  <pageMargins left="0.708333333333333" right="0.708333333333333" top="0.747916666666667" bottom="0.747916666666667" header="0.314583333333333" footer="0.511805555555556"/>
  <pageSetup paperSize="9" orientation="portrait"/>
  <headerFooter>
    <oddFooter>&amp;C- 2 -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4"/>
  <sheetViews>
    <sheetView topLeftCell="A45" workbookViewId="0">
      <selection activeCell="E8" sqref="E7:E8"/>
    </sheetView>
  </sheetViews>
  <sheetFormatPr defaultColWidth="9" defaultRowHeight="13.5" outlineLevelCol="4"/>
  <cols>
    <col min="1" max="1" width="13.8833333333333" style="39" customWidth="1"/>
    <col min="2" max="2" width="26.1333333333333" style="40" customWidth="1"/>
    <col min="3" max="3" width="16.8833333333333" style="40" customWidth="1"/>
    <col min="4" max="4" width="14.6333333333333" style="41" customWidth="1"/>
    <col min="5" max="5" width="14.25" style="41" customWidth="1"/>
    <col min="6" max="16384" width="9" style="39"/>
  </cols>
  <sheetData>
    <row r="1" ht="14.25" spans="1:5">
      <c r="A1" s="7" t="s">
        <v>67</v>
      </c>
      <c r="B1" s="8"/>
      <c r="C1" s="8"/>
      <c r="D1" s="9"/>
      <c r="E1" s="9"/>
    </row>
    <row r="2" ht="33" customHeight="1" spans="1:5">
      <c r="A2" s="42" t="s">
        <v>68</v>
      </c>
      <c r="B2" s="42"/>
      <c r="C2" s="42"/>
      <c r="D2" s="42"/>
      <c r="E2" s="42"/>
    </row>
    <row r="3" s="36" customFormat="1" ht="24.95" customHeight="1" spans="1:5">
      <c r="A3" s="11" t="s">
        <v>2</v>
      </c>
      <c r="B3" s="11"/>
      <c r="C3" s="11"/>
      <c r="D3" s="11"/>
      <c r="E3" s="11"/>
    </row>
    <row r="4" s="37" customFormat="1" ht="30" customHeight="1" spans="1:5">
      <c r="A4" s="12" t="s">
        <v>69</v>
      </c>
      <c r="B4" s="12" t="s">
        <v>70</v>
      </c>
      <c r="C4" s="12" t="s">
        <v>71</v>
      </c>
      <c r="D4" s="12" t="s">
        <v>72</v>
      </c>
      <c r="E4" s="12" t="s">
        <v>73</v>
      </c>
    </row>
    <row r="5" s="37" customFormat="1" ht="47.1" customHeight="1" spans="1:5">
      <c r="A5" s="43" t="s">
        <v>74</v>
      </c>
      <c r="B5" s="13"/>
      <c r="C5" s="43"/>
      <c r="D5" s="13"/>
      <c r="E5" s="44">
        <f>E6+E9</f>
        <v>11437.6072</v>
      </c>
    </row>
    <row r="6" s="37" customFormat="1" ht="47.1" customHeight="1" spans="1:5">
      <c r="A6" s="45" t="s">
        <v>75</v>
      </c>
      <c r="B6" s="46"/>
      <c r="C6" s="46"/>
      <c r="D6" s="47"/>
      <c r="E6" s="44">
        <f>SUM(E7:E8)</f>
        <v>500</v>
      </c>
    </row>
    <row r="7" s="37" customFormat="1" ht="59.1" customHeight="1" spans="1:5">
      <c r="A7" s="14" t="s">
        <v>76</v>
      </c>
      <c r="B7" s="48" t="s">
        <v>77</v>
      </c>
      <c r="C7" s="48" t="s">
        <v>78</v>
      </c>
      <c r="D7" s="15" t="s">
        <v>79</v>
      </c>
      <c r="E7" s="16">
        <v>400</v>
      </c>
    </row>
    <row r="8" s="37" customFormat="1" ht="59.1" customHeight="1" spans="1:5">
      <c r="A8" s="14" t="s">
        <v>80</v>
      </c>
      <c r="B8" s="48" t="s">
        <v>81</v>
      </c>
      <c r="C8" s="48" t="s">
        <v>82</v>
      </c>
      <c r="D8" s="15" t="s">
        <v>79</v>
      </c>
      <c r="E8" s="16">
        <v>100</v>
      </c>
    </row>
    <row r="9" s="37" customFormat="1" ht="47.1" customHeight="1" spans="1:5">
      <c r="A9" s="45" t="s">
        <v>83</v>
      </c>
      <c r="B9" s="46"/>
      <c r="C9" s="46"/>
      <c r="D9" s="47"/>
      <c r="E9" s="44">
        <f>SUM(E10:E54)</f>
        <v>10937.6072</v>
      </c>
    </row>
    <row r="10" s="37" customFormat="1" ht="69" customHeight="1" spans="1:5">
      <c r="A10" s="49" t="s">
        <v>84</v>
      </c>
      <c r="B10" s="49" t="s">
        <v>85</v>
      </c>
      <c r="C10" s="50" t="s">
        <v>86</v>
      </c>
      <c r="D10" s="50" t="s">
        <v>87</v>
      </c>
      <c r="E10" s="16">
        <v>0.54</v>
      </c>
    </row>
    <row r="11" s="37" customFormat="1" ht="48.95" customHeight="1" spans="1:5">
      <c r="A11" s="49" t="s">
        <v>88</v>
      </c>
      <c r="B11" s="49" t="s">
        <v>89</v>
      </c>
      <c r="C11" s="50" t="s">
        <v>90</v>
      </c>
      <c r="D11" s="50" t="s">
        <v>87</v>
      </c>
      <c r="E11" s="16">
        <v>1</v>
      </c>
    </row>
    <row r="12" s="37" customFormat="1" ht="54" customHeight="1" spans="1:5">
      <c r="A12" s="49" t="s">
        <v>91</v>
      </c>
      <c r="B12" s="49" t="s">
        <v>92</v>
      </c>
      <c r="C12" s="50" t="s">
        <v>93</v>
      </c>
      <c r="D12" s="50" t="s">
        <v>87</v>
      </c>
      <c r="E12" s="16">
        <v>180</v>
      </c>
    </row>
    <row r="13" s="37" customFormat="1" ht="69" customHeight="1" spans="1:5">
      <c r="A13" s="49" t="s">
        <v>94</v>
      </c>
      <c r="B13" s="49" t="s">
        <v>95</v>
      </c>
      <c r="C13" s="50" t="s">
        <v>96</v>
      </c>
      <c r="D13" s="50" t="s">
        <v>87</v>
      </c>
      <c r="E13" s="16">
        <v>64</v>
      </c>
    </row>
    <row r="14" s="38" customFormat="1" ht="51" customHeight="1" spans="1:5">
      <c r="A14" s="49" t="s">
        <v>97</v>
      </c>
      <c r="B14" s="49" t="s">
        <v>98</v>
      </c>
      <c r="C14" s="50" t="s">
        <v>99</v>
      </c>
      <c r="D14" s="50" t="s">
        <v>87</v>
      </c>
      <c r="E14" s="16">
        <v>131</v>
      </c>
    </row>
    <row r="15" s="38" customFormat="1" ht="69" customHeight="1" spans="1:5">
      <c r="A15" s="49" t="s">
        <v>100</v>
      </c>
      <c r="B15" s="49" t="s">
        <v>101</v>
      </c>
      <c r="C15" s="50" t="s">
        <v>102</v>
      </c>
      <c r="D15" s="50" t="s">
        <v>87</v>
      </c>
      <c r="E15" s="16">
        <v>1.2</v>
      </c>
    </row>
    <row r="16" ht="69" customHeight="1" spans="1:5">
      <c r="A16" s="49" t="s">
        <v>103</v>
      </c>
      <c r="B16" s="49" t="s">
        <v>104</v>
      </c>
      <c r="C16" s="51" t="s">
        <v>105</v>
      </c>
      <c r="D16" s="50" t="s">
        <v>87</v>
      </c>
      <c r="E16" s="16">
        <v>132</v>
      </c>
    </row>
    <row r="17" ht="69" customHeight="1" spans="1:5">
      <c r="A17" s="49" t="s">
        <v>106</v>
      </c>
      <c r="B17" s="49" t="s">
        <v>104</v>
      </c>
      <c r="C17" s="51" t="s">
        <v>105</v>
      </c>
      <c r="D17" s="50" t="s">
        <v>87</v>
      </c>
      <c r="E17" s="16">
        <v>37.632</v>
      </c>
    </row>
    <row r="18" ht="69" customHeight="1" spans="1:5">
      <c r="A18" s="49" t="s">
        <v>107</v>
      </c>
      <c r="B18" s="49" t="s">
        <v>104</v>
      </c>
      <c r="C18" s="51" t="s">
        <v>105</v>
      </c>
      <c r="D18" s="52" t="s">
        <v>108</v>
      </c>
      <c r="E18" s="16">
        <v>33</v>
      </c>
    </row>
    <row r="19" ht="69" customHeight="1" spans="1:5">
      <c r="A19" s="49" t="s">
        <v>109</v>
      </c>
      <c r="B19" s="49" t="s">
        <v>104</v>
      </c>
      <c r="C19" s="51" t="s">
        <v>105</v>
      </c>
      <c r="D19" s="50" t="s">
        <v>87</v>
      </c>
      <c r="E19" s="16">
        <v>50</v>
      </c>
    </row>
    <row r="20" ht="63" customHeight="1" spans="1:5">
      <c r="A20" s="49" t="s">
        <v>110</v>
      </c>
      <c r="B20" s="49" t="s">
        <v>111</v>
      </c>
      <c r="C20" s="50" t="s">
        <v>112</v>
      </c>
      <c r="D20" s="50" t="s">
        <v>87</v>
      </c>
      <c r="E20" s="16">
        <v>-9.45</v>
      </c>
    </row>
    <row r="21" ht="69" customHeight="1" spans="1:5">
      <c r="A21" s="49" t="s">
        <v>113</v>
      </c>
      <c r="B21" s="49" t="s">
        <v>114</v>
      </c>
      <c r="C21" s="50" t="s">
        <v>115</v>
      </c>
      <c r="D21" s="53" t="s">
        <v>116</v>
      </c>
      <c r="E21" s="54">
        <v>28.03</v>
      </c>
    </row>
    <row r="22" ht="62.1" customHeight="1" spans="1:5">
      <c r="A22" s="49" t="s">
        <v>117</v>
      </c>
      <c r="B22" s="49" t="s">
        <v>118</v>
      </c>
      <c r="C22" s="50" t="s">
        <v>119</v>
      </c>
      <c r="D22" s="50" t="s">
        <v>87</v>
      </c>
      <c r="E22" s="16">
        <v>850</v>
      </c>
    </row>
    <row r="23" ht="75" customHeight="1" spans="1:5">
      <c r="A23" s="49" t="s">
        <v>120</v>
      </c>
      <c r="B23" s="49" t="s">
        <v>121</v>
      </c>
      <c r="C23" s="50" t="s">
        <v>122</v>
      </c>
      <c r="D23" s="50" t="s">
        <v>123</v>
      </c>
      <c r="E23" s="55">
        <v>2.9389</v>
      </c>
    </row>
    <row r="24" ht="51.95" customHeight="1" spans="1:5">
      <c r="A24" s="49" t="s">
        <v>120</v>
      </c>
      <c r="B24" s="49" t="s">
        <v>124</v>
      </c>
      <c r="C24" s="50" t="s">
        <v>125</v>
      </c>
      <c r="D24" s="14" t="s">
        <v>126</v>
      </c>
      <c r="E24" s="16">
        <v>10</v>
      </c>
    </row>
    <row r="25" ht="59.1" customHeight="1" spans="1:5">
      <c r="A25" s="49" t="s">
        <v>120</v>
      </c>
      <c r="B25" s="49" t="s">
        <v>124</v>
      </c>
      <c r="C25" s="50" t="s">
        <v>127</v>
      </c>
      <c r="D25" s="14" t="s">
        <v>126</v>
      </c>
      <c r="E25" s="16">
        <v>7</v>
      </c>
    </row>
    <row r="26" ht="59.1" customHeight="1" spans="1:5">
      <c r="A26" s="49" t="s">
        <v>128</v>
      </c>
      <c r="B26" s="49" t="s">
        <v>129</v>
      </c>
      <c r="C26" s="50" t="s">
        <v>130</v>
      </c>
      <c r="D26" s="14" t="s">
        <v>126</v>
      </c>
      <c r="E26" s="16">
        <v>73.9</v>
      </c>
    </row>
    <row r="27" ht="60.95" customHeight="1" spans="1:5">
      <c r="A27" s="49" t="s">
        <v>131</v>
      </c>
      <c r="B27" s="49" t="s">
        <v>132</v>
      </c>
      <c r="C27" s="50" t="s">
        <v>133</v>
      </c>
      <c r="D27" s="52" t="s">
        <v>108</v>
      </c>
      <c r="E27" s="16">
        <v>19</v>
      </c>
    </row>
    <row r="28" ht="69" customHeight="1" spans="1:5">
      <c r="A28" s="49" t="s">
        <v>134</v>
      </c>
      <c r="B28" s="49" t="s">
        <v>135</v>
      </c>
      <c r="C28" s="50" t="s">
        <v>136</v>
      </c>
      <c r="D28" s="52" t="s">
        <v>108</v>
      </c>
      <c r="E28" s="16">
        <v>47.48</v>
      </c>
    </row>
    <row r="29" ht="56.1" customHeight="1" spans="1:5">
      <c r="A29" s="49" t="s">
        <v>128</v>
      </c>
      <c r="B29" s="49" t="s">
        <v>137</v>
      </c>
      <c r="C29" s="50" t="s">
        <v>138</v>
      </c>
      <c r="D29" s="14" t="s">
        <v>126</v>
      </c>
      <c r="E29" s="16">
        <v>19</v>
      </c>
    </row>
    <row r="30" ht="56.1" customHeight="1" spans="1:5">
      <c r="A30" s="49" t="s">
        <v>134</v>
      </c>
      <c r="B30" s="49" t="s">
        <v>139</v>
      </c>
      <c r="C30" s="50" t="s">
        <v>140</v>
      </c>
      <c r="D30" s="52" t="s">
        <v>108</v>
      </c>
      <c r="E30" s="54">
        <v>44</v>
      </c>
    </row>
    <row r="31" ht="56.1" customHeight="1" spans="1:5">
      <c r="A31" s="49" t="s">
        <v>141</v>
      </c>
      <c r="B31" s="49" t="s">
        <v>142</v>
      </c>
      <c r="C31" s="50" t="s">
        <v>143</v>
      </c>
      <c r="D31" s="50" t="s">
        <v>87</v>
      </c>
      <c r="E31" s="16">
        <v>6</v>
      </c>
    </row>
    <row r="32" ht="54.95" customHeight="1" spans="1:5">
      <c r="A32" s="49" t="s">
        <v>91</v>
      </c>
      <c r="B32" s="49" t="s">
        <v>144</v>
      </c>
      <c r="C32" s="50" t="s">
        <v>145</v>
      </c>
      <c r="D32" s="50" t="s">
        <v>87</v>
      </c>
      <c r="E32" s="16">
        <v>326.5</v>
      </c>
    </row>
    <row r="33" ht="69" customHeight="1" spans="1:5">
      <c r="A33" s="49" t="s">
        <v>91</v>
      </c>
      <c r="B33" s="49" t="s">
        <v>146</v>
      </c>
      <c r="C33" s="50" t="s">
        <v>147</v>
      </c>
      <c r="D33" s="50" t="s">
        <v>87</v>
      </c>
      <c r="E33" s="16">
        <v>200</v>
      </c>
    </row>
    <row r="34" ht="69" customHeight="1" spans="1:5">
      <c r="A34" s="49" t="s">
        <v>80</v>
      </c>
      <c r="B34" s="49" t="s">
        <v>148</v>
      </c>
      <c r="C34" s="50" t="s">
        <v>149</v>
      </c>
      <c r="D34" s="50" t="s">
        <v>87</v>
      </c>
      <c r="E34" s="16">
        <v>58.625</v>
      </c>
    </row>
    <row r="35" ht="69" customHeight="1" spans="1:5">
      <c r="A35" s="49" t="s">
        <v>150</v>
      </c>
      <c r="B35" s="49" t="s">
        <v>151</v>
      </c>
      <c r="C35" s="50" t="s">
        <v>145</v>
      </c>
      <c r="D35" s="52" t="s">
        <v>108</v>
      </c>
      <c r="E35" s="16">
        <v>700</v>
      </c>
    </row>
    <row r="36" ht="69" customHeight="1" spans="1:5">
      <c r="A36" s="49" t="s">
        <v>91</v>
      </c>
      <c r="B36" s="49" t="s">
        <v>152</v>
      </c>
      <c r="C36" s="50" t="s">
        <v>153</v>
      </c>
      <c r="D36" s="50" t="s">
        <v>87</v>
      </c>
      <c r="E36" s="16">
        <v>148.9</v>
      </c>
    </row>
    <row r="37" ht="48" customHeight="1" spans="1:5">
      <c r="A37" s="49" t="s">
        <v>154</v>
      </c>
      <c r="B37" s="49" t="s">
        <v>155</v>
      </c>
      <c r="C37" s="50" t="s">
        <v>153</v>
      </c>
      <c r="D37" s="50" t="s">
        <v>87</v>
      </c>
      <c r="E37" s="16">
        <v>20.67</v>
      </c>
    </row>
    <row r="38" ht="57" customHeight="1" spans="1:5">
      <c r="A38" s="49" t="s">
        <v>156</v>
      </c>
      <c r="B38" s="49" t="s">
        <v>157</v>
      </c>
      <c r="C38" s="50" t="s">
        <v>158</v>
      </c>
      <c r="D38" s="52" t="s">
        <v>108</v>
      </c>
      <c r="E38" s="16">
        <v>719</v>
      </c>
    </row>
    <row r="39" ht="57" customHeight="1" spans="1:5">
      <c r="A39" s="49" t="s">
        <v>91</v>
      </c>
      <c r="B39" s="49" t="s">
        <v>159</v>
      </c>
      <c r="C39" s="50" t="s">
        <v>145</v>
      </c>
      <c r="D39" s="50" t="s">
        <v>87</v>
      </c>
      <c r="E39" s="54">
        <v>270</v>
      </c>
    </row>
    <row r="40" ht="69" customHeight="1" spans="1:5">
      <c r="A40" s="49" t="s">
        <v>91</v>
      </c>
      <c r="B40" s="49" t="s">
        <v>160</v>
      </c>
      <c r="C40" s="50" t="s">
        <v>145</v>
      </c>
      <c r="D40" s="50" t="s">
        <v>87</v>
      </c>
      <c r="E40" s="16">
        <v>310</v>
      </c>
    </row>
    <row r="41" ht="63" customHeight="1" spans="1:5">
      <c r="A41" s="49" t="s">
        <v>161</v>
      </c>
      <c r="B41" s="49" t="s">
        <v>160</v>
      </c>
      <c r="C41" s="50" t="s">
        <v>145</v>
      </c>
      <c r="D41" s="50" t="s">
        <v>87</v>
      </c>
      <c r="E41" s="55">
        <v>235</v>
      </c>
    </row>
    <row r="42" ht="57.95" customHeight="1" spans="1:5">
      <c r="A42" s="49" t="s">
        <v>91</v>
      </c>
      <c r="B42" s="49" t="s">
        <v>162</v>
      </c>
      <c r="C42" s="50" t="s">
        <v>147</v>
      </c>
      <c r="D42" s="50" t="s">
        <v>87</v>
      </c>
      <c r="E42" s="16">
        <v>58.31</v>
      </c>
    </row>
    <row r="43" ht="56.1" customHeight="1" spans="1:5">
      <c r="A43" s="49" t="s">
        <v>161</v>
      </c>
      <c r="B43" s="49" t="s">
        <v>163</v>
      </c>
      <c r="C43" s="50" t="s">
        <v>145</v>
      </c>
      <c r="D43" s="50" t="s">
        <v>87</v>
      </c>
      <c r="E43" s="16">
        <v>13</v>
      </c>
    </row>
    <row r="44" ht="69" customHeight="1" spans="1:5">
      <c r="A44" s="49" t="s">
        <v>91</v>
      </c>
      <c r="B44" s="49" t="s">
        <v>164</v>
      </c>
      <c r="C44" s="50" t="s">
        <v>147</v>
      </c>
      <c r="D44" s="50" t="s">
        <v>87</v>
      </c>
      <c r="E44" s="16">
        <v>26.99</v>
      </c>
    </row>
    <row r="45" ht="69" customHeight="1" spans="1:5">
      <c r="A45" s="49" t="s">
        <v>91</v>
      </c>
      <c r="B45" s="49" t="s">
        <v>165</v>
      </c>
      <c r="C45" s="50" t="s">
        <v>93</v>
      </c>
      <c r="D45" s="50" t="s">
        <v>87</v>
      </c>
      <c r="E45" s="16">
        <v>3320</v>
      </c>
    </row>
    <row r="46" ht="69" customHeight="1" spans="1:5">
      <c r="A46" s="49" t="s">
        <v>91</v>
      </c>
      <c r="B46" s="49" t="s">
        <v>166</v>
      </c>
      <c r="C46" s="50" t="s">
        <v>167</v>
      </c>
      <c r="D46" s="56" t="s">
        <v>79</v>
      </c>
      <c r="E46" s="16">
        <v>243.85</v>
      </c>
    </row>
    <row r="47" ht="69" customHeight="1" spans="1:5">
      <c r="A47" s="49" t="s">
        <v>168</v>
      </c>
      <c r="B47" s="49" t="s">
        <v>169</v>
      </c>
      <c r="C47" s="50" t="s">
        <v>170</v>
      </c>
      <c r="D47" s="50" t="s">
        <v>171</v>
      </c>
      <c r="E47" s="16">
        <v>1280</v>
      </c>
    </row>
    <row r="48" ht="54" customHeight="1" spans="1:5">
      <c r="A48" s="49" t="s">
        <v>91</v>
      </c>
      <c r="B48" s="49" t="s">
        <v>172</v>
      </c>
      <c r="C48" s="50" t="s">
        <v>147</v>
      </c>
      <c r="D48" s="50" t="s">
        <v>87</v>
      </c>
      <c r="E48" s="16">
        <v>50</v>
      </c>
    </row>
    <row r="49" ht="56.1" customHeight="1" spans="1:5">
      <c r="A49" s="49" t="s">
        <v>156</v>
      </c>
      <c r="B49" s="49" t="s">
        <v>173</v>
      </c>
      <c r="C49" s="50" t="s">
        <v>174</v>
      </c>
      <c r="D49" s="50" t="s">
        <v>171</v>
      </c>
      <c r="E49" s="55">
        <v>271</v>
      </c>
    </row>
    <row r="50" ht="69" customHeight="1" spans="1:5">
      <c r="A50" s="49" t="s">
        <v>156</v>
      </c>
      <c r="B50" s="49" t="s">
        <v>175</v>
      </c>
      <c r="C50" s="50" t="s">
        <v>176</v>
      </c>
      <c r="D50" s="50" t="s">
        <v>171</v>
      </c>
      <c r="E50" s="16">
        <v>390.7913</v>
      </c>
    </row>
    <row r="51" ht="69" customHeight="1" spans="1:5">
      <c r="A51" s="49" t="s">
        <v>168</v>
      </c>
      <c r="B51" s="49" t="s">
        <v>177</v>
      </c>
      <c r="C51" s="50" t="s">
        <v>174</v>
      </c>
      <c r="D51" s="50" t="s">
        <v>171</v>
      </c>
      <c r="E51" s="16">
        <v>476</v>
      </c>
    </row>
    <row r="52" ht="54" customHeight="1" spans="1:5">
      <c r="A52" s="49" t="s">
        <v>168</v>
      </c>
      <c r="B52" s="49" t="s">
        <v>178</v>
      </c>
      <c r="C52" s="50" t="s">
        <v>179</v>
      </c>
      <c r="D52" s="50" t="s">
        <v>171</v>
      </c>
      <c r="E52" s="16">
        <v>35.5</v>
      </c>
    </row>
    <row r="53" ht="60" customHeight="1" spans="1:5">
      <c r="A53" s="49" t="s">
        <v>76</v>
      </c>
      <c r="B53" s="49" t="s">
        <v>180</v>
      </c>
      <c r="C53" s="50" t="s">
        <v>181</v>
      </c>
      <c r="D53" s="50" t="s">
        <v>171</v>
      </c>
      <c r="E53" s="16">
        <v>30</v>
      </c>
    </row>
    <row r="54" ht="69" customHeight="1" spans="1:5">
      <c r="A54" s="49" t="s">
        <v>76</v>
      </c>
      <c r="B54" s="49" t="s">
        <v>182</v>
      </c>
      <c r="C54" s="50" t="s">
        <v>183</v>
      </c>
      <c r="D54" s="50" t="s">
        <v>171</v>
      </c>
      <c r="E54" s="16">
        <v>25.2</v>
      </c>
    </row>
  </sheetData>
  <autoFilter ref="A4:E54">
    <sortState ref="A4:E54">
      <sortCondition ref="C4"/>
    </sortState>
    <extLst/>
  </autoFilter>
  <mergeCells count="5">
    <mergeCell ref="A2:E2"/>
    <mergeCell ref="A3:E3"/>
    <mergeCell ref="A5:D5"/>
    <mergeCell ref="A6:D6"/>
    <mergeCell ref="A9:D9"/>
  </mergeCells>
  <printOptions horizontalCentered="1"/>
  <pageMargins left="0.708333333333333" right="0.708333333333333" top="0.747916666666667" bottom="0.747916666666667" header="0.314583333333333" footer="0.511805555555556"/>
  <pageSetup paperSize="9" firstPageNumber="3" orientation="portrait" useFirstPageNumber="1" horizontalDpi="600"/>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8" workbookViewId="0">
      <selection activeCell="B4" sqref="B4"/>
    </sheetView>
  </sheetViews>
  <sheetFormatPr defaultColWidth="9" defaultRowHeight="13.5" outlineLevelCol="3"/>
  <cols>
    <col min="1" max="1" width="36.75" style="17" customWidth="1"/>
    <col min="2" max="2" width="18.75" style="18" customWidth="1"/>
    <col min="3" max="3" width="15.6333333333333" style="19" customWidth="1"/>
    <col min="4" max="4" width="18" style="19" customWidth="1"/>
    <col min="5" max="16384" width="9" style="17"/>
  </cols>
  <sheetData>
    <row r="1" ht="14.25" spans="1:4">
      <c r="A1" s="20" t="s">
        <v>184</v>
      </c>
      <c r="B1" s="21"/>
      <c r="C1" s="22"/>
      <c r="D1" s="22"/>
    </row>
    <row r="2" ht="27" spans="1:4">
      <c r="A2" s="10" t="s">
        <v>185</v>
      </c>
      <c r="B2" s="10"/>
      <c r="C2" s="10"/>
      <c r="D2" s="10"/>
    </row>
    <row r="3" ht="14.25" spans="1:4">
      <c r="A3" s="11" t="s">
        <v>2</v>
      </c>
      <c r="B3" s="11"/>
      <c r="C3" s="11"/>
      <c r="D3" s="11"/>
    </row>
    <row r="4" ht="33.75" customHeight="1" spans="1:4">
      <c r="A4" s="23" t="s">
        <v>186</v>
      </c>
      <c r="B4" s="23" t="s">
        <v>4</v>
      </c>
      <c r="C4" s="24" t="s">
        <v>5</v>
      </c>
      <c r="D4" s="24" t="s">
        <v>6</v>
      </c>
    </row>
    <row r="5" ht="33" customHeight="1" spans="1:4">
      <c r="A5" s="25" t="s">
        <v>187</v>
      </c>
      <c r="B5" s="26">
        <f>SUM(B6:B10)</f>
        <v>27630</v>
      </c>
      <c r="C5" s="26">
        <f>SUM(C6:C10)</f>
        <v>0</v>
      </c>
      <c r="D5" s="27">
        <f>B5+C5</f>
        <v>27630</v>
      </c>
    </row>
    <row r="6" ht="39" customHeight="1" spans="1:4">
      <c r="A6" s="28" t="s">
        <v>188</v>
      </c>
      <c r="B6" s="29">
        <v>24000</v>
      </c>
      <c r="C6" s="29"/>
      <c r="D6" s="30">
        <f>B6+C6</f>
        <v>24000</v>
      </c>
    </row>
    <row r="7" ht="33" customHeight="1" spans="1:4">
      <c r="A7" s="31" t="s">
        <v>189</v>
      </c>
      <c r="B7" s="29">
        <v>130</v>
      </c>
      <c r="C7" s="29"/>
      <c r="D7" s="30">
        <f>B7+C7</f>
        <v>130</v>
      </c>
    </row>
    <row r="8" ht="36.95" customHeight="1" spans="1:4">
      <c r="A8" s="31" t="s">
        <v>190</v>
      </c>
      <c r="B8" s="29">
        <v>3000</v>
      </c>
      <c r="C8" s="29"/>
      <c r="D8" s="30">
        <f>B8+C8</f>
        <v>3000</v>
      </c>
    </row>
    <row r="9" ht="30.95" customHeight="1" spans="1:4">
      <c r="A9" s="31" t="s">
        <v>191</v>
      </c>
      <c r="B9" s="29">
        <v>500</v>
      </c>
      <c r="C9" s="29"/>
      <c r="D9" s="30">
        <f>B9+C9</f>
        <v>500</v>
      </c>
    </row>
    <row r="10" ht="36" customHeight="1" spans="1:4">
      <c r="A10" s="31" t="s">
        <v>192</v>
      </c>
      <c r="B10" s="29"/>
      <c r="C10" s="29"/>
      <c r="D10" s="27"/>
    </row>
    <row r="11" ht="24" customHeight="1" spans="1:4">
      <c r="A11" s="32" t="s">
        <v>29</v>
      </c>
      <c r="B11" s="26">
        <v>580</v>
      </c>
      <c r="C11" s="26"/>
      <c r="D11" s="27">
        <f>B11+C11</f>
        <v>580</v>
      </c>
    </row>
    <row r="12" ht="24" customHeight="1" spans="1:4">
      <c r="A12" s="33" t="s">
        <v>33</v>
      </c>
      <c r="B12" s="26">
        <v>41140</v>
      </c>
      <c r="C12" s="26">
        <v>36000</v>
      </c>
      <c r="D12" s="27">
        <f>B12+C12</f>
        <v>77140</v>
      </c>
    </row>
    <row r="13" ht="24" customHeight="1" spans="1:4">
      <c r="A13" s="32" t="s">
        <v>193</v>
      </c>
      <c r="B13" s="26">
        <v>0</v>
      </c>
      <c r="C13" s="26">
        <v>0</v>
      </c>
      <c r="D13" s="27">
        <f>B13+C13</f>
        <v>0</v>
      </c>
    </row>
    <row r="14" ht="24" customHeight="1" spans="1:4">
      <c r="A14" s="23" t="s">
        <v>37</v>
      </c>
      <c r="B14" s="26">
        <f>B5+B11+B12+B13</f>
        <v>69350</v>
      </c>
      <c r="C14" s="26">
        <f>C5+C11+C12+C13</f>
        <v>36000</v>
      </c>
      <c r="D14" s="26">
        <f>D5+D11+D12+D13</f>
        <v>105350</v>
      </c>
    </row>
    <row r="15" ht="24" customHeight="1" spans="1:4">
      <c r="A15" s="23"/>
      <c r="B15" s="26"/>
      <c r="C15" s="26"/>
      <c r="D15" s="27"/>
    </row>
    <row r="16" ht="33.95" customHeight="1" spans="1:4">
      <c r="A16" s="25" t="s">
        <v>194</v>
      </c>
      <c r="B16" s="26">
        <f>SUM(B17:B23)</f>
        <v>60213</v>
      </c>
      <c r="C16" s="26">
        <f>SUM(C17:C23)</f>
        <v>36000</v>
      </c>
      <c r="D16" s="27">
        <f t="shared" ref="D16:D21" si="0">B16+C16</f>
        <v>96213</v>
      </c>
    </row>
    <row r="17" ht="35.1" customHeight="1" spans="1:4">
      <c r="A17" s="34" t="s">
        <v>195</v>
      </c>
      <c r="B17" s="29">
        <v>1</v>
      </c>
      <c r="C17" s="29"/>
      <c r="D17" s="29">
        <f t="shared" si="0"/>
        <v>1</v>
      </c>
    </row>
    <row r="18" ht="24" customHeight="1" spans="1:4">
      <c r="A18" s="34" t="s">
        <v>196</v>
      </c>
      <c r="B18" s="29">
        <v>9</v>
      </c>
      <c r="C18" s="29"/>
      <c r="D18" s="29">
        <f t="shared" si="0"/>
        <v>9</v>
      </c>
    </row>
    <row r="19" ht="24" customHeight="1" spans="1:4">
      <c r="A19" s="34" t="s">
        <v>197</v>
      </c>
      <c r="B19" s="29">
        <v>17227</v>
      </c>
      <c r="C19" s="29"/>
      <c r="D19" s="29">
        <f t="shared" si="0"/>
        <v>17227</v>
      </c>
    </row>
    <row r="20" ht="24" customHeight="1" spans="1:4">
      <c r="A20" s="34" t="s">
        <v>198</v>
      </c>
      <c r="B20" s="29">
        <v>16</v>
      </c>
      <c r="C20" s="29"/>
      <c r="D20" s="29">
        <f t="shared" si="0"/>
        <v>16</v>
      </c>
    </row>
    <row r="21" ht="24" customHeight="1" spans="1:4">
      <c r="A21" s="34" t="s">
        <v>199</v>
      </c>
      <c r="B21" s="29">
        <v>35395</v>
      </c>
      <c r="C21" s="29">
        <v>36000</v>
      </c>
      <c r="D21" s="29">
        <f t="shared" si="0"/>
        <v>71395</v>
      </c>
    </row>
    <row r="22" ht="24" customHeight="1" spans="1:4">
      <c r="A22" s="34" t="s">
        <v>200</v>
      </c>
      <c r="B22" s="29">
        <v>7515</v>
      </c>
      <c r="C22" s="29"/>
      <c r="D22" s="29">
        <v>7515</v>
      </c>
    </row>
    <row r="23" ht="24" customHeight="1" spans="1:4">
      <c r="A23" s="34" t="s">
        <v>201</v>
      </c>
      <c r="B23" s="29">
        <v>50</v>
      </c>
      <c r="C23" s="29"/>
      <c r="D23" s="29">
        <v>50</v>
      </c>
    </row>
    <row r="24" ht="24" customHeight="1" spans="1:4">
      <c r="A24" s="33" t="s">
        <v>202</v>
      </c>
      <c r="B24" s="26">
        <v>6140</v>
      </c>
      <c r="C24" s="26"/>
      <c r="D24" s="27">
        <f>B24+C24</f>
        <v>6140</v>
      </c>
    </row>
    <row r="25" ht="24" customHeight="1" spans="1:4">
      <c r="A25" s="33" t="s">
        <v>203</v>
      </c>
      <c r="B25" s="26">
        <v>2997</v>
      </c>
      <c r="C25" s="26"/>
      <c r="D25" s="27">
        <f>B25+C25</f>
        <v>2997</v>
      </c>
    </row>
    <row r="26" ht="24" customHeight="1" spans="1:4">
      <c r="A26" s="35" t="s">
        <v>204</v>
      </c>
      <c r="B26" s="26">
        <v>0</v>
      </c>
      <c r="C26" s="26"/>
      <c r="D26" s="27">
        <f>B26+C26</f>
        <v>0</v>
      </c>
    </row>
    <row r="27" ht="24" customHeight="1" spans="1:4">
      <c r="A27" s="23" t="s">
        <v>66</v>
      </c>
      <c r="B27" s="26">
        <f>B16+B24+B25</f>
        <v>69350</v>
      </c>
      <c r="C27" s="26">
        <f>C16+C24+C25+C26</f>
        <v>36000</v>
      </c>
      <c r="D27" s="27">
        <f>B27+C27</f>
        <v>105350</v>
      </c>
    </row>
    <row r="28" ht="21" customHeight="1"/>
    <row r="29" ht="21" customHeight="1"/>
    <row r="30" ht="21" customHeight="1"/>
    <row r="31" ht="21" customHeight="1"/>
    <row r="32" ht="21" customHeight="1"/>
    <row r="33" ht="21" customHeight="1"/>
    <row r="34" ht="21" customHeight="1"/>
  </sheetData>
  <mergeCells count="2">
    <mergeCell ref="A2:D2"/>
    <mergeCell ref="A3:D3"/>
  </mergeCells>
  <printOptions horizontalCentered="1" verticalCentered="1"/>
  <pageMargins left="0.708333333333333" right="0.708333333333333" top="0.747916666666667" bottom="0.747916666666667" header="0.314583333333333" footer="0.314583333333333"/>
  <pageSetup paperSize="9" firstPageNumber="9" orientation="portrait" useFirstPageNumber="1" horizontalDpi="600"/>
  <headerFooter>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13" sqref="G13"/>
    </sheetView>
  </sheetViews>
  <sheetFormatPr defaultColWidth="9" defaultRowHeight="13.5" outlineLevelCol="4"/>
  <cols>
    <col min="1" max="1" width="16.25" style="4" customWidth="1"/>
    <col min="2" max="2" width="20.375" style="5" customWidth="1"/>
    <col min="3" max="3" width="17.5" style="5" customWidth="1"/>
    <col min="4" max="4" width="18.375" style="6" customWidth="1"/>
    <col min="5" max="5" width="14.1083333333333" style="6" customWidth="1"/>
    <col min="6" max="16384" width="9" style="4"/>
  </cols>
  <sheetData>
    <row r="1" ht="14.25" spans="1:5">
      <c r="A1" s="7" t="s">
        <v>205</v>
      </c>
      <c r="B1" s="8"/>
      <c r="C1" s="8"/>
      <c r="D1" s="9"/>
      <c r="E1" s="9"/>
    </row>
    <row r="2" ht="36" customHeight="1" spans="1:5">
      <c r="A2" s="10" t="s">
        <v>206</v>
      </c>
      <c r="B2" s="10"/>
      <c r="C2" s="10"/>
      <c r="D2" s="10"/>
      <c r="E2" s="10"/>
    </row>
    <row r="3" s="1" customFormat="1" ht="14.25" spans="1:5">
      <c r="A3" s="11" t="s">
        <v>2</v>
      </c>
      <c r="B3" s="11"/>
      <c r="C3" s="11"/>
      <c r="D3" s="11"/>
      <c r="E3" s="11"/>
    </row>
    <row r="4" s="2" customFormat="1" ht="30" customHeight="1" spans="1:5">
      <c r="A4" s="12" t="s">
        <v>69</v>
      </c>
      <c r="B4" s="12" t="s">
        <v>70</v>
      </c>
      <c r="C4" s="12" t="s">
        <v>71</v>
      </c>
      <c r="D4" s="12" t="s">
        <v>72</v>
      </c>
      <c r="E4" s="12" t="s">
        <v>73</v>
      </c>
    </row>
    <row r="5" s="3" customFormat="1" ht="47.1" customHeight="1" spans="1:5">
      <c r="A5" s="13" t="s">
        <v>207</v>
      </c>
      <c r="B5" s="13"/>
      <c r="C5" s="13"/>
      <c r="D5" s="13"/>
      <c r="E5" s="13">
        <f>SUM(E6:E14)</f>
        <v>36000</v>
      </c>
    </row>
    <row r="6" ht="63" customHeight="1" spans="1:5">
      <c r="A6" s="14" t="s">
        <v>76</v>
      </c>
      <c r="B6" s="14" t="s">
        <v>208</v>
      </c>
      <c r="C6" s="14" t="s">
        <v>209</v>
      </c>
      <c r="D6" s="15" t="s">
        <v>79</v>
      </c>
      <c r="E6" s="16">
        <v>1640</v>
      </c>
    </row>
    <row r="7" ht="63" customHeight="1" spans="1:5">
      <c r="A7" s="14" t="s">
        <v>210</v>
      </c>
      <c r="B7" s="14" t="s">
        <v>211</v>
      </c>
      <c r="C7" s="14" t="s">
        <v>209</v>
      </c>
      <c r="D7" s="15" t="s">
        <v>79</v>
      </c>
      <c r="E7" s="16">
        <v>13200</v>
      </c>
    </row>
    <row r="8" ht="63" customHeight="1" spans="1:5">
      <c r="A8" s="14" t="s">
        <v>80</v>
      </c>
      <c r="B8" s="14" t="s">
        <v>212</v>
      </c>
      <c r="C8" s="14" t="s">
        <v>209</v>
      </c>
      <c r="D8" s="15" t="s">
        <v>171</v>
      </c>
      <c r="E8" s="16">
        <v>700</v>
      </c>
    </row>
    <row r="9" ht="63" customHeight="1" spans="1:5">
      <c r="A9" s="14" t="s">
        <v>76</v>
      </c>
      <c r="B9" s="14" t="s">
        <v>213</v>
      </c>
      <c r="C9" s="14" t="s">
        <v>209</v>
      </c>
      <c r="D9" s="15" t="s">
        <v>171</v>
      </c>
      <c r="E9" s="16">
        <v>700</v>
      </c>
    </row>
    <row r="10" ht="63" customHeight="1" spans="1:5">
      <c r="A10" s="14" t="s">
        <v>76</v>
      </c>
      <c r="B10" s="14" t="s">
        <v>214</v>
      </c>
      <c r="C10" s="14" t="s">
        <v>209</v>
      </c>
      <c r="D10" s="15" t="s">
        <v>171</v>
      </c>
      <c r="E10" s="16">
        <v>900</v>
      </c>
    </row>
    <row r="11" ht="63" customHeight="1" spans="1:5">
      <c r="A11" s="14" t="s">
        <v>215</v>
      </c>
      <c r="B11" s="14" t="s">
        <v>216</v>
      </c>
      <c r="C11" s="14" t="s">
        <v>209</v>
      </c>
      <c r="D11" s="15" t="s">
        <v>79</v>
      </c>
      <c r="E11" s="16">
        <v>1500</v>
      </c>
    </row>
    <row r="12" ht="63" customHeight="1" spans="1:5">
      <c r="A12" s="14" t="s">
        <v>156</v>
      </c>
      <c r="B12" s="14" t="s">
        <v>217</v>
      </c>
      <c r="C12" s="14" t="s">
        <v>209</v>
      </c>
      <c r="D12" s="15" t="s">
        <v>79</v>
      </c>
      <c r="E12" s="16">
        <v>10360</v>
      </c>
    </row>
    <row r="13" ht="63" customHeight="1" spans="1:5">
      <c r="A13" s="14" t="s">
        <v>218</v>
      </c>
      <c r="B13" s="14" t="s">
        <v>219</v>
      </c>
      <c r="C13" s="14" t="s">
        <v>209</v>
      </c>
      <c r="D13" s="15" t="s">
        <v>79</v>
      </c>
      <c r="E13" s="16">
        <v>4000</v>
      </c>
    </row>
    <row r="14" ht="63" customHeight="1" spans="1:5">
      <c r="A14" s="14" t="s">
        <v>220</v>
      </c>
      <c r="B14" s="14" t="s">
        <v>221</v>
      </c>
      <c r="C14" s="14" t="s">
        <v>209</v>
      </c>
      <c r="D14" s="15" t="s">
        <v>79</v>
      </c>
      <c r="E14" s="16">
        <v>3000</v>
      </c>
    </row>
  </sheetData>
  <mergeCells count="3">
    <mergeCell ref="A2:E2"/>
    <mergeCell ref="A3:E3"/>
    <mergeCell ref="A5:D5"/>
  </mergeCells>
  <printOptions horizontalCentered="1"/>
  <pageMargins left="0.708333333333333" right="0.708333333333333" top="0.747916666666667" bottom="0.747916666666667" header="0.314583333333333" footer="0.511805555555556"/>
  <pageSetup paperSize="9" firstPageNumber="11" orientation="portrait"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5</vt:i4>
      </vt:variant>
    </vt:vector>
  </HeadingPairs>
  <TitlesOfParts>
    <vt:vector size="5" baseType="lpstr">
      <vt:lpstr>表一</vt:lpstr>
      <vt:lpstr>表二</vt:lpstr>
      <vt:lpstr>表三</vt:lpstr>
      <vt:lpstr>表四</vt:lpstr>
      <vt:lpstr>表五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范智慧</cp:lastModifiedBy>
  <dcterms:created xsi:type="dcterms:W3CDTF">2020-06-28T01:16:00Z</dcterms:created>
  <cp:lastPrinted>2021-11-06T04:00:00Z</cp:lastPrinted>
  <dcterms:modified xsi:type="dcterms:W3CDTF">2023-12-13T00:55:07Z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410EF023396B481DBD404DED837ED152</vt:lpwstr>
  </property>
</Properties>
</file>