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敬老院" sheetId="9" r:id="rId1"/>
    <sheet name="集中统计表" sheetId="12" r:id="rId2"/>
    <sheet name="农村分散" sheetId="10" r:id="rId3"/>
    <sheet name="红山农村分散" sheetId="14" r:id="rId4"/>
    <sheet name="城镇分散" sheetId="11" r:id="rId5"/>
    <sheet name="农村 城镇分散统计表" sheetId="13" r:id="rId6"/>
    <sheet name="汇总表" sheetId="15" r:id="rId7"/>
  </sheets>
  <externalReferences>
    <externalReference r:id="rId8"/>
  </externalReferences>
  <definedNames>
    <definedName name="_xlnm._FilterDatabase" localSheetId="0" hidden="1">敬老院!$A$1:$E$176</definedName>
    <definedName name="_xlnm._FilterDatabase" localSheetId="2" hidden="1">农村分散!$A$1:$E$373</definedName>
    <definedName name="_xlnm._FilterDatabase" localSheetId="3" hidden="1">红山农村分散!$A$1:$E$24</definedName>
  </definedNames>
  <calcPr calcId="144525"/>
</workbook>
</file>

<file path=xl/sharedStrings.xml><?xml version="1.0" encoding="utf-8"?>
<sst xmlns="http://schemas.openxmlformats.org/spreadsheetml/2006/main" count="1464" uniqueCount="765">
  <si>
    <t>2020年12月丹霞街道敬老院特困人员花名册</t>
  </si>
  <si>
    <t>序号</t>
  </si>
  <si>
    <t>社区(村)</t>
  </si>
  <si>
    <t>户主姓名</t>
  </si>
  <si>
    <t>需供养人口数</t>
  </si>
  <si>
    <r>
      <rPr>
        <b/>
        <sz val="11"/>
        <rFont val="宋体"/>
        <charset val="134"/>
      </rPr>
      <t>供养金额（元</t>
    </r>
    <r>
      <rPr>
        <b/>
        <sz val="11"/>
        <rFont val="宋体"/>
        <charset val="134"/>
      </rPr>
      <t>/</t>
    </r>
    <r>
      <rPr>
        <b/>
        <sz val="11"/>
        <rFont val="宋体"/>
        <charset val="134"/>
      </rPr>
      <t>月）</t>
    </r>
  </si>
  <si>
    <t>老城社区居委会</t>
  </si>
  <si>
    <t>蒋*芳</t>
  </si>
  <si>
    <t>刘*石</t>
  </si>
  <si>
    <t>麦*仔</t>
  </si>
  <si>
    <t>叶*兰</t>
  </si>
  <si>
    <t>张*珍</t>
  </si>
  <si>
    <t>胡坑村委会</t>
  </si>
  <si>
    <t>林*福</t>
  </si>
  <si>
    <t>林*庆</t>
  </si>
  <si>
    <t>官口村委会</t>
  </si>
  <si>
    <t>刘*林</t>
  </si>
  <si>
    <t>刘*龙</t>
  </si>
  <si>
    <t>刘*民</t>
  </si>
  <si>
    <t>康溪村委会</t>
  </si>
  <si>
    <t>邹*介</t>
  </si>
  <si>
    <t>麻塘村委会</t>
  </si>
  <si>
    <t>李*成</t>
  </si>
  <si>
    <t>黄屋村委会</t>
  </si>
  <si>
    <t>朱*发</t>
  </si>
  <si>
    <t>夏富村委会</t>
  </si>
  <si>
    <t>郑*珍</t>
  </si>
  <si>
    <t>朱*华</t>
  </si>
  <si>
    <t>企业</t>
  </si>
  <si>
    <t>廖*华</t>
  </si>
  <si>
    <t>朱*娣</t>
  </si>
  <si>
    <t>合计</t>
  </si>
  <si>
    <t>仁化县民政局承若：本明细表与交付银行导入的电子明细表账号数据一致。</t>
  </si>
  <si>
    <t>2020年12月闻韶敬老院特困人员花名册</t>
  </si>
  <si>
    <t>闻韶居委会</t>
  </si>
  <si>
    <t>朱*凤</t>
  </si>
  <si>
    <t>白竹村委会</t>
  </si>
  <si>
    <t>黎*红</t>
  </si>
  <si>
    <t>黎*玲</t>
  </si>
  <si>
    <t>谭*燕</t>
  </si>
  <si>
    <t>谭*才</t>
  </si>
  <si>
    <t>下徐村委会</t>
  </si>
  <si>
    <t>邓*新</t>
  </si>
  <si>
    <t>塘源村委会</t>
  </si>
  <si>
    <t>谭*新</t>
  </si>
  <si>
    <t>华塘村委会</t>
  </si>
  <si>
    <t>何*生</t>
  </si>
  <si>
    <t>谭*丁</t>
  </si>
  <si>
    <t>江南村委会</t>
  </si>
  <si>
    <t>朱*娇</t>
  </si>
  <si>
    <t>2020年12月扶溪敬老院特困人员花名册</t>
  </si>
  <si>
    <t>扶溪居委会</t>
  </si>
  <si>
    <t>谭*南</t>
  </si>
  <si>
    <t>谭*胜</t>
  </si>
  <si>
    <t>厚塘村委会</t>
  </si>
  <si>
    <t>吴*发</t>
  </si>
  <si>
    <t>长坑村委会</t>
  </si>
  <si>
    <t>谭*发</t>
  </si>
  <si>
    <t>古夏村委会</t>
  </si>
  <si>
    <t>李*石</t>
  </si>
  <si>
    <t>扶中村委会</t>
  </si>
  <si>
    <t>李*佑</t>
  </si>
  <si>
    <t>罗*仁</t>
  </si>
  <si>
    <t>水口村委会</t>
  </si>
  <si>
    <t>罗*香</t>
  </si>
  <si>
    <t>2020年12月长江敬老院特困人员花名册</t>
  </si>
  <si>
    <t>锦江村委会</t>
  </si>
  <si>
    <t>邹*娣</t>
  </si>
  <si>
    <t>木溪村委会</t>
  </si>
  <si>
    <t>邓*松</t>
  </si>
  <si>
    <t>刘*华</t>
  </si>
  <si>
    <t>谭*帮</t>
  </si>
  <si>
    <t>芭蕉垅村委会</t>
  </si>
  <si>
    <t>梁*柏</t>
  </si>
  <si>
    <t>塘洞村委会</t>
  </si>
  <si>
    <t>刘*伟</t>
  </si>
  <si>
    <t>刘*辉</t>
  </si>
  <si>
    <t>彭*娣</t>
  </si>
  <si>
    <t>陈欧村委会</t>
  </si>
  <si>
    <t>顾*英</t>
  </si>
  <si>
    <t>罗*胜</t>
  </si>
  <si>
    <t>浒松村委会</t>
  </si>
  <si>
    <t>陈*优</t>
  </si>
  <si>
    <t>冷饭坑村委会</t>
  </si>
  <si>
    <t>李*星</t>
  </si>
  <si>
    <t>2020年12月城口敬老院特困人员花名册</t>
  </si>
  <si>
    <t>城群村委会</t>
  </si>
  <si>
    <t>邓*仔</t>
  </si>
  <si>
    <t>蒙*秀</t>
  </si>
  <si>
    <t>上寨村委会</t>
  </si>
  <si>
    <t>张*明</t>
  </si>
  <si>
    <t>2020年12月石塘敬老院特困人员花名册</t>
  </si>
  <si>
    <t>石塘村委会</t>
  </si>
  <si>
    <t>何*佳</t>
  </si>
  <si>
    <t>黄*武</t>
  </si>
  <si>
    <t>李*全</t>
  </si>
  <si>
    <t>李*有</t>
  </si>
  <si>
    <t>光明村委会</t>
  </si>
  <si>
    <t>吴*林</t>
  </si>
  <si>
    <t>京群村委会</t>
  </si>
  <si>
    <t>谭*古</t>
  </si>
  <si>
    <t>2020年12月董塘敬老院特困人员花名册</t>
  </si>
  <si>
    <t>董塘居委会</t>
  </si>
  <si>
    <t>魏*先</t>
  </si>
  <si>
    <t>肖*光</t>
  </si>
  <si>
    <t>镇企业</t>
  </si>
  <si>
    <t>曹*契</t>
  </si>
  <si>
    <t>红星村委会</t>
  </si>
  <si>
    <t>赖*才</t>
  </si>
  <si>
    <t>赖*桂</t>
  </si>
  <si>
    <t>赖*来</t>
  </si>
  <si>
    <t>朱*兴</t>
  </si>
  <si>
    <t>南湖村委会</t>
  </si>
  <si>
    <t>肖*贤</t>
  </si>
  <si>
    <t>坪岗村委会</t>
  </si>
  <si>
    <t>邓*龙</t>
  </si>
  <si>
    <t>谢*连</t>
  </si>
  <si>
    <t>新莲村委会</t>
  </si>
  <si>
    <t>陈*娣</t>
  </si>
  <si>
    <t>新龙村委会</t>
  </si>
  <si>
    <t>张*秀</t>
  </si>
  <si>
    <t>河富村委会</t>
  </si>
  <si>
    <t>朱*权</t>
  </si>
  <si>
    <t>高宅村委会</t>
  </si>
  <si>
    <t>李*古</t>
  </si>
  <si>
    <t>梁*明</t>
  </si>
  <si>
    <t>高莲村委会</t>
  </si>
  <si>
    <t>蔡*元</t>
  </si>
  <si>
    <t>曾*养</t>
  </si>
  <si>
    <t>2020年12月大桥敬老院特困人员花名册</t>
  </si>
  <si>
    <t>大桥村委会</t>
  </si>
  <si>
    <t>陈*潘</t>
  </si>
  <si>
    <t>邓*伟</t>
  </si>
  <si>
    <t>黄*全</t>
  </si>
  <si>
    <t>兰*妹</t>
  </si>
  <si>
    <t>梁*才</t>
  </si>
  <si>
    <t>林*基</t>
  </si>
  <si>
    <t>刘*来</t>
  </si>
  <si>
    <t>谢*娇</t>
  </si>
  <si>
    <t>张*星</t>
  </si>
  <si>
    <t>钟*苟</t>
  </si>
  <si>
    <t>2020年12月周田敬老院特困人员花名册</t>
  </si>
  <si>
    <t>周田居委会</t>
  </si>
  <si>
    <t>黎*球</t>
  </si>
  <si>
    <t>邹*龙</t>
  </si>
  <si>
    <t>邹*明</t>
  </si>
  <si>
    <t>谭屋村委会</t>
  </si>
  <si>
    <t>魏*介</t>
  </si>
  <si>
    <t>雷坑村委会</t>
  </si>
  <si>
    <t>邓*金</t>
  </si>
  <si>
    <t>李*洋</t>
  </si>
  <si>
    <t>张*养</t>
  </si>
  <si>
    <t>台滩村委会</t>
  </si>
  <si>
    <t>林*香</t>
  </si>
  <si>
    <t>灵溪村委会</t>
  </si>
  <si>
    <t>黄*五</t>
  </si>
  <si>
    <t>黄*根</t>
  </si>
  <si>
    <t>黄*妹</t>
  </si>
  <si>
    <t>黄*苟</t>
  </si>
  <si>
    <t>黄*达</t>
  </si>
  <si>
    <t>上坪村委会</t>
  </si>
  <si>
    <t>凌*才</t>
  </si>
  <si>
    <t>平甫村委会</t>
  </si>
  <si>
    <t>罗*珠</t>
  </si>
  <si>
    <t>周田村委会</t>
  </si>
  <si>
    <t>何*英</t>
  </si>
  <si>
    <t>何*树</t>
  </si>
  <si>
    <t>杨*生</t>
  </si>
  <si>
    <t>杨*基</t>
  </si>
  <si>
    <t>杨*凤</t>
  </si>
  <si>
    <t>杨*玲</t>
  </si>
  <si>
    <t>张*仁</t>
  </si>
  <si>
    <t>张*奎</t>
  </si>
  <si>
    <t>张*良</t>
  </si>
  <si>
    <t>较坑村委会</t>
  </si>
  <si>
    <t>刘*妹</t>
  </si>
  <si>
    <t>2020年12月黄坑敬老院特困人员花名册</t>
  </si>
  <si>
    <t>黄坑居委会</t>
  </si>
  <si>
    <t>李*英</t>
  </si>
  <si>
    <t>高塘村委会</t>
  </si>
  <si>
    <t>冯*祥</t>
  </si>
  <si>
    <t>谢*生</t>
  </si>
  <si>
    <t>黄坑村委会</t>
  </si>
  <si>
    <t>李*根</t>
  </si>
  <si>
    <t>孙*古</t>
  </si>
  <si>
    <t>蓝田村委会</t>
  </si>
  <si>
    <t>小溪村委会</t>
  </si>
  <si>
    <t>李*金</t>
  </si>
  <si>
    <t>林*益</t>
  </si>
  <si>
    <t>曰庄村委会</t>
  </si>
  <si>
    <t>莫*生</t>
  </si>
  <si>
    <t>张*生</t>
  </si>
  <si>
    <t>2020年12月红山敬老院特困人员花名册</t>
  </si>
  <si>
    <t>新山村委会</t>
  </si>
  <si>
    <t>张*金</t>
  </si>
  <si>
    <t>新白村委会</t>
  </si>
  <si>
    <t>李*荣</t>
  </si>
  <si>
    <t>青迳村委会</t>
  </si>
  <si>
    <t>连*勋</t>
  </si>
  <si>
    <t>连*华</t>
  </si>
  <si>
    <t>前洞村委会</t>
  </si>
  <si>
    <t>郭*养</t>
  </si>
  <si>
    <t>郑*恩</t>
  </si>
  <si>
    <t>仁化县2020年12月敬老院特困人员统计表</t>
  </si>
  <si>
    <t>镇别</t>
  </si>
  <si>
    <t>户数</t>
  </si>
  <si>
    <t>人数</t>
  </si>
  <si>
    <t>月供养标准</t>
  </si>
  <si>
    <t>本月需生活费小计</t>
  </si>
  <si>
    <t>备注</t>
  </si>
  <si>
    <t>丹霞街道（农村）</t>
  </si>
  <si>
    <t>丹霞街道（城镇）</t>
  </si>
  <si>
    <t>闻韶（农村）</t>
  </si>
  <si>
    <t>扶溪（农村）</t>
  </si>
  <si>
    <t>长江(农村）</t>
  </si>
  <si>
    <t>城口（农村）</t>
  </si>
  <si>
    <t>石塘（农村）</t>
  </si>
  <si>
    <t>董塘（农村）</t>
  </si>
  <si>
    <t>董塘（城镇）</t>
  </si>
  <si>
    <t>大桥（农村）</t>
  </si>
  <si>
    <t>周田（农村）</t>
  </si>
  <si>
    <t>黄坑（农村）</t>
  </si>
  <si>
    <t>黄坑（城镇）</t>
  </si>
  <si>
    <t>红山</t>
  </si>
  <si>
    <t>备注：根据粤财社【2019】 238号</t>
  </si>
  <si>
    <t>股室负责人（签名）：             分管领导（签名）：               财务领导：                 局长（签名）：</t>
  </si>
  <si>
    <t>2020年12月丹霞街道农村分散特困人员供养金发放表</t>
  </si>
  <si>
    <t>村组</t>
  </si>
  <si>
    <t>姓名</t>
  </si>
  <si>
    <t>需供养人数</t>
  </si>
  <si>
    <t>月供养金额</t>
  </si>
  <si>
    <t>陈祥林</t>
  </si>
  <si>
    <t>黄和平</t>
  </si>
  <si>
    <t>黄梅森</t>
  </si>
  <si>
    <t>蓝足城</t>
  </si>
  <si>
    <t>林保南</t>
  </si>
  <si>
    <t>林志祥</t>
  </si>
  <si>
    <t>刘树学</t>
  </si>
  <si>
    <t>罗东胜</t>
  </si>
  <si>
    <t>罗东养</t>
  </si>
  <si>
    <t>罗仁旺</t>
  </si>
  <si>
    <t>朱朝明</t>
  </si>
  <si>
    <t>朱承勇</t>
  </si>
  <si>
    <t>何明明</t>
  </si>
  <si>
    <t>梁民清</t>
  </si>
  <si>
    <t>刘文华</t>
  </si>
  <si>
    <t>张海龙</t>
  </si>
  <si>
    <t>何启明</t>
  </si>
  <si>
    <t>谢永发</t>
  </si>
  <si>
    <t>叶锦松</t>
  </si>
  <si>
    <t>张立功</t>
  </si>
  <si>
    <t>城南村委会</t>
  </si>
  <si>
    <t>梁贵裘</t>
  </si>
  <si>
    <t>新东村委会</t>
  </si>
  <si>
    <t>冯志香</t>
  </si>
  <si>
    <t>叶风红</t>
  </si>
  <si>
    <t>岭田村委会</t>
  </si>
  <si>
    <t>卜先奎</t>
  </si>
  <si>
    <t>杨开荣</t>
  </si>
  <si>
    <t>张福股</t>
  </si>
  <si>
    <t>狮井村委会</t>
  </si>
  <si>
    <t>谭国军</t>
  </si>
  <si>
    <t>谭群吉</t>
  </si>
  <si>
    <t>谭太贤</t>
  </si>
  <si>
    <t>张鑑君</t>
  </si>
  <si>
    <t>朱明强</t>
  </si>
  <si>
    <t>朱品清</t>
  </si>
  <si>
    <t>谭守康</t>
  </si>
  <si>
    <t>许水元</t>
  </si>
  <si>
    <t>中心村委会</t>
  </si>
  <si>
    <t>何钳明</t>
  </si>
  <si>
    <t>刘树存</t>
  </si>
  <si>
    <t>马锦明</t>
  </si>
  <si>
    <t>钱观英</t>
  </si>
  <si>
    <t>张志权</t>
  </si>
  <si>
    <t>黄有福</t>
  </si>
  <si>
    <t>梁明汉</t>
  </si>
  <si>
    <t>莫贵然</t>
  </si>
  <si>
    <t>吴春香</t>
  </si>
  <si>
    <t>叶金妹</t>
  </si>
  <si>
    <t>车湾村委会</t>
  </si>
  <si>
    <t>李水桂</t>
  </si>
  <si>
    <t>刘露</t>
  </si>
  <si>
    <t>彭兆林</t>
  </si>
  <si>
    <t>吴建红</t>
  </si>
  <si>
    <t>吴明生</t>
  </si>
  <si>
    <t>吴诗有</t>
  </si>
  <si>
    <t>许汉周</t>
  </si>
  <si>
    <t>许原辉</t>
  </si>
  <si>
    <t>何茂娇</t>
  </si>
  <si>
    <t>李金星</t>
  </si>
  <si>
    <t>李水养</t>
  </si>
  <si>
    <t>李颂千</t>
  </si>
  <si>
    <t>李颂信</t>
  </si>
  <si>
    <t>李文生</t>
  </si>
  <si>
    <t>李则裕</t>
  </si>
  <si>
    <t>李赵明</t>
  </si>
  <si>
    <t>李珍仔</t>
  </si>
  <si>
    <t>郑国星</t>
  </si>
  <si>
    <t>郑旱田</t>
  </si>
  <si>
    <t>范其清</t>
  </si>
  <si>
    <t>黄继生</t>
  </si>
  <si>
    <t>2020年12月闻韶镇农村分散特困人员供养金发放表</t>
  </si>
  <si>
    <t>黎南京</t>
  </si>
  <si>
    <t>凌延升</t>
  </si>
  <si>
    <t>谭家华</t>
  </si>
  <si>
    <t>徐荣树</t>
  </si>
  <si>
    <t>徐细养</t>
  </si>
  <si>
    <t>黎桥古</t>
  </si>
  <si>
    <t>李仁</t>
  </si>
  <si>
    <t>林财生</t>
  </si>
  <si>
    <t>朱祖登</t>
  </si>
  <si>
    <t>李宝田</t>
  </si>
  <si>
    <t>2020年12月扶溪镇农村分散特困人员供养金发放表</t>
  </si>
  <si>
    <t>龙伟财</t>
  </si>
  <si>
    <t>左龙村委会</t>
  </si>
  <si>
    <t>邓安苟</t>
  </si>
  <si>
    <t>刘国华</t>
  </si>
  <si>
    <t>蛇离村委会</t>
  </si>
  <si>
    <t>谭建祥</t>
  </si>
  <si>
    <t>王明发</t>
  </si>
  <si>
    <t>邓东明</t>
  </si>
  <si>
    <t>邓广康</t>
  </si>
  <si>
    <t>邓梅芳</t>
  </si>
  <si>
    <t>罗明发</t>
  </si>
  <si>
    <t>罗瑞能</t>
  </si>
  <si>
    <t>罗拾斤</t>
  </si>
  <si>
    <t>罗学才</t>
  </si>
  <si>
    <t>谭东明</t>
  </si>
  <si>
    <t>谭学胜</t>
  </si>
  <si>
    <t>李国胜</t>
  </si>
  <si>
    <t>李孝如</t>
  </si>
  <si>
    <t>张先金</t>
  </si>
  <si>
    <t>李炎</t>
  </si>
  <si>
    <t>罗永福</t>
  </si>
  <si>
    <t>谭福明</t>
  </si>
  <si>
    <t>谭艳梅</t>
  </si>
  <si>
    <t>谭子真</t>
  </si>
  <si>
    <t>叶才胜</t>
  </si>
  <si>
    <t>紫岭村委会</t>
  </si>
  <si>
    <t>蒙俊生</t>
  </si>
  <si>
    <t>谭汉全</t>
  </si>
  <si>
    <t>谭平寿</t>
  </si>
  <si>
    <t>谭祖奎</t>
  </si>
  <si>
    <t>谭祖利</t>
  </si>
  <si>
    <t>顾建生</t>
  </si>
  <si>
    <t>梁白球</t>
  </si>
  <si>
    <t>罗福胜</t>
  </si>
  <si>
    <t>谭润秀</t>
  </si>
  <si>
    <t>谭泗光</t>
  </si>
  <si>
    <t>斜周村委会</t>
  </si>
  <si>
    <t>李秘山</t>
  </si>
  <si>
    <t>刘健业</t>
  </si>
  <si>
    <t>2020年12月长江镇农村分散特困人员供养金发放表</t>
  </si>
  <si>
    <t>刘大遵</t>
  </si>
  <si>
    <t>刘建明</t>
  </si>
  <si>
    <t>刘小权</t>
  </si>
  <si>
    <t>刘增光</t>
  </si>
  <si>
    <t>刘增红</t>
  </si>
  <si>
    <t>刘增阳</t>
  </si>
  <si>
    <t>肖生旺</t>
  </si>
  <si>
    <t>邹井利</t>
  </si>
  <si>
    <t>曾庆春</t>
  </si>
  <si>
    <t>刘润山</t>
  </si>
  <si>
    <t>沙坪村委会</t>
  </si>
  <si>
    <t>刘国生</t>
  </si>
  <si>
    <t>刘九发</t>
  </si>
  <si>
    <t>刘树生</t>
  </si>
  <si>
    <t>刘玉秀</t>
  </si>
  <si>
    <t>刘运才</t>
  </si>
  <si>
    <t>蔡锐昌</t>
  </si>
  <si>
    <t>邓立伟</t>
  </si>
  <si>
    <t>蓝华林</t>
  </si>
  <si>
    <t>刘金石</t>
  </si>
  <si>
    <t>刘雪招</t>
  </si>
  <si>
    <t>王启华</t>
  </si>
  <si>
    <t>邓悦海</t>
  </si>
  <si>
    <t>高洞村委会</t>
  </si>
  <si>
    <t>吴承东</t>
  </si>
  <si>
    <t>刘成运</t>
  </si>
  <si>
    <t>刘国贤</t>
  </si>
  <si>
    <t>谭求财</t>
  </si>
  <si>
    <t>河田村委会</t>
  </si>
  <si>
    <t>邓昌良</t>
  </si>
  <si>
    <t>邓胜庭</t>
  </si>
  <si>
    <t>刘树梅</t>
  </si>
  <si>
    <t>刘本燕</t>
  </si>
  <si>
    <t>刘树胜</t>
  </si>
  <si>
    <t>罗松树</t>
  </si>
  <si>
    <t>熊桂旺</t>
  </si>
  <si>
    <t>石是村委会</t>
  </si>
  <si>
    <t>朱祖昌</t>
  </si>
  <si>
    <t>余寿庭</t>
  </si>
  <si>
    <t>陈诗和</t>
  </si>
  <si>
    <t>黄松养</t>
  </si>
  <si>
    <t>郑昌胜</t>
  </si>
  <si>
    <t>邹新养</t>
  </si>
  <si>
    <t>肖开福</t>
  </si>
  <si>
    <t>里周村委会</t>
  </si>
  <si>
    <t>刘旺全</t>
  </si>
  <si>
    <t>油洞村委会</t>
  </si>
  <si>
    <t>邹新兰</t>
  </si>
  <si>
    <t>学堂垇村委会</t>
  </si>
  <si>
    <t>何国清</t>
  </si>
  <si>
    <t>凌溪村委会</t>
  </si>
  <si>
    <t>刘桂桥</t>
  </si>
  <si>
    <t>邱秀桂</t>
  </si>
  <si>
    <t>刘大福</t>
  </si>
  <si>
    <t>沈井发</t>
  </si>
  <si>
    <t>沈学良</t>
  </si>
  <si>
    <t>沈学庭</t>
  </si>
  <si>
    <t>曾东莲</t>
  </si>
  <si>
    <t>邓燕兰</t>
  </si>
  <si>
    <t>2020年12月城口镇农村分散特困人员供养金发放表</t>
  </si>
  <si>
    <t>东坑村委会</t>
  </si>
  <si>
    <t>蔡永威</t>
  </si>
  <si>
    <t>黄正田</t>
  </si>
  <si>
    <t>蒙润珍</t>
  </si>
  <si>
    <t>黄学义</t>
  </si>
  <si>
    <t>刘旺钦</t>
  </si>
  <si>
    <t>尹改生</t>
  </si>
  <si>
    <t>东光村委会</t>
  </si>
  <si>
    <t>陈后铭</t>
  </si>
  <si>
    <t>黄春古</t>
  </si>
  <si>
    <t>刘继生</t>
  </si>
  <si>
    <t>蒙韶秀</t>
  </si>
  <si>
    <t>恩村村委会</t>
  </si>
  <si>
    <t>罗连莲</t>
  </si>
  <si>
    <t>谭荣春</t>
  </si>
  <si>
    <t>城口镇水电管理所</t>
  </si>
  <si>
    <t>陈汝桔</t>
  </si>
  <si>
    <t>2020年12月石塘镇农村分散特困人员供养金发放表</t>
  </si>
  <si>
    <t>上中坌村委会</t>
  </si>
  <si>
    <t>刘启普</t>
  </si>
  <si>
    <t>张新亮</t>
  </si>
  <si>
    <t>朱流东</t>
  </si>
  <si>
    <t>朱木林</t>
  </si>
  <si>
    <t>下中坌村委会</t>
  </si>
  <si>
    <t>曾丁发</t>
  </si>
  <si>
    <t>李模芳</t>
  </si>
  <si>
    <t>李喜令</t>
  </si>
  <si>
    <t>李昭邦</t>
  </si>
  <si>
    <t>刘冬春</t>
  </si>
  <si>
    <t>钟来福</t>
  </si>
  <si>
    <t>周金明</t>
  </si>
  <si>
    <t>周细牛</t>
  </si>
  <si>
    <t>周亚江</t>
  </si>
  <si>
    <t>徐楷兵</t>
  </si>
  <si>
    <t>2020年12月董塘镇农村分散特困人员供养金发放表</t>
  </si>
  <si>
    <t>白莲村委会</t>
  </si>
  <si>
    <t>彭善昌</t>
  </si>
  <si>
    <t>彭仕芳</t>
  </si>
  <si>
    <t>彭仕文</t>
  </si>
  <si>
    <t>彭志华</t>
  </si>
  <si>
    <t>何伯友</t>
  </si>
  <si>
    <t>赖伴发</t>
  </si>
  <si>
    <t>肖高化</t>
  </si>
  <si>
    <t>肖庆华</t>
  </si>
  <si>
    <t>陈水发</t>
  </si>
  <si>
    <t>冯召海</t>
  </si>
  <si>
    <t>安岗村委会</t>
  </si>
  <si>
    <t>谭日森</t>
  </si>
  <si>
    <t>谭祖莲</t>
  </si>
  <si>
    <t>叶火荣</t>
  </si>
  <si>
    <t>叶火新</t>
  </si>
  <si>
    <t>董中村委会</t>
  </si>
  <si>
    <t>陈元华</t>
  </si>
  <si>
    <t>廖如清</t>
  </si>
  <si>
    <t>谭吉婢</t>
  </si>
  <si>
    <t>叶有才</t>
  </si>
  <si>
    <t>叶有福</t>
  </si>
  <si>
    <t>叶永祥</t>
  </si>
  <si>
    <t>五一村委会</t>
  </si>
  <si>
    <t>王奕妹</t>
  </si>
  <si>
    <t>邹古</t>
  </si>
  <si>
    <t>袁宝其</t>
  </si>
  <si>
    <t>曾四福</t>
  </si>
  <si>
    <t>庄水田</t>
  </si>
  <si>
    <t>余贱养</t>
  </si>
  <si>
    <t>张亨杵</t>
  </si>
  <si>
    <t>岩头村委会</t>
  </si>
  <si>
    <t>李有双</t>
  </si>
  <si>
    <t>肖国民</t>
  </si>
  <si>
    <t>谢纪标</t>
  </si>
  <si>
    <t>邓家乐</t>
  </si>
  <si>
    <t>钟炳有</t>
  </si>
  <si>
    <t>朱永强</t>
  </si>
  <si>
    <t>卢辉</t>
  </si>
  <si>
    <t>陈德才</t>
  </si>
  <si>
    <t>范桂明</t>
  </si>
  <si>
    <t>江秋贵</t>
  </si>
  <si>
    <t>李传庆</t>
  </si>
  <si>
    <t>2020年12月大桥镇农村分散特困人员供养金发放表</t>
  </si>
  <si>
    <t>黄伟强</t>
  </si>
  <si>
    <t>黄振明</t>
  </si>
  <si>
    <t>林细基</t>
  </si>
  <si>
    <t>王其良</t>
  </si>
  <si>
    <t>亲联村委会</t>
  </si>
  <si>
    <t>李步时</t>
  </si>
  <si>
    <t>丘国华</t>
  </si>
  <si>
    <t>邱光建</t>
  </si>
  <si>
    <t>邱光友</t>
  </si>
  <si>
    <t>邱国养</t>
  </si>
  <si>
    <t>邱焕根</t>
  </si>
  <si>
    <t>邱荣泽</t>
  </si>
  <si>
    <t>共和村委会</t>
  </si>
  <si>
    <t>余志成</t>
  </si>
  <si>
    <t>张传锐</t>
  </si>
  <si>
    <t>张传真</t>
  </si>
  <si>
    <t>张法先</t>
  </si>
  <si>
    <t>张法兴</t>
  </si>
  <si>
    <t>水江村委会</t>
  </si>
  <si>
    <t>林永财</t>
  </si>
  <si>
    <t>凌志雄</t>
  </si>
  <si>
    <t>唐其林</t>
  </si>
  <si>
    <t>唐其修</t>
  </si>
  <si>
    <t>唐正开</t>
  </si>
  <si>
    <t>钟利帮</t>
  </si>
  <si>
    <t>古洋村委会</t>
  </si>
  <si>
    <t>李庚祥</t>
  </si>
  <si>
    <t>李庚雄</t>
  </si>
  <si>
    <t>李新发</t>
  </si>
  <si>
    <t>魏传模</t>
  </si>
  <si>
    <t>余祥仁</t>
  </si>
  <si>
    <t>袁文礼</t>
  </si>
  <si>
    <t>袁玉杏</t>
  </si>
  <si>
    <t>袁章成</t>
  </si>
  <si>
    <t>长坝村委会</t>
  </si>
  <si>
    <t>黄芬连</t>
  </si>
  <si>
    <t>李全玉</t>
  </si>
  <si>
    <t>吴凤明</t>
  </si>
  <si>
    <t>吴红苟</t>
  </si>
  <si>
    <t>朱永清</t>
  </si>
  <si>
    <t>2020年12月周田镇农村分散特困人员供养金发放表</t>
  </si>
  <si>
    <t>成金容</t>
  </si>
  <si>
    <t>成水基</t>
  </si>
  <si>
    <t>凌燕芬</t>
  </si>
  <si>
    <t>欧逢连</t>
  </si>
  <si>
    <t>陈书林</t>
  </si>
  <si>
    <t>谭日德</t>
  </si>
  <si>
    <t>谭日田</t>
  </si>
  <si>
    <t>谭天祥</t>
  </si>
  <si>
    <t>谭天扬</t>
  </si>
  <si>
    <t>张文财</t>
  </si>
  <si>
    <t>朱贱苟</t>
  </si>
  <si>
    <t>麻洋村委会</t>
  </si>
  <si>
    <t>聂帮有</t>
  </si>
  <si>
    <t>新庄村委会</t>
  </si>
  <si>
    <t>黄利崇</t>
  </si>
  <si>
    <t>黄卫洁</t>
  </si>
  <si>
    <t>罗秋苟</t>
  </si>
  <si>
    <t>彭文忠</t>
  </si>
  <si>
    <t>张细强</t>
  </si>
  <si>
    <t>邓林</t>
  </si>
  <si>
    <t>龚厘贵</t>
  </si>
  <si>
    <t>赖美房</t>
  </si>
  <si>
    <t>李洪顺</t>
  </si>
  <si>
    <t>李奇志</t>
  </si>
  <si>
    <t>杨庚华</t>
  </si>
  <si>
    <t>张朝福</t>
  </si>
  <si>
    <t>张合先</t>
  </si>
  <si>
    <t>高兵古</t>
  </si>
  <si>
    <t>高荣树</t>
  </si>
  <si>
    <t>黄富森</t>
  </si>
  <si>
    <t>黄伙金</t>
  </si>
  <si>
    <t>黄家兵</t>
  </si>
  <si>
    <t>黄家新</t>
  </si>
  <si>
    <t>黄尾发</t>
  </si>
  <si>
    <t>黄振绕</t>
  </si>
  <si>
    <t>李栖古</t>
  </si>
  <si>
    <t>邝祖有</t>
  </si>
  <si>
    <t>何养古</t>
  </si>
  <si>
    <t>鸡龙村委会</t>
  </si>
  <si>
    <t>邓桂香</t>
  </si>
  <si>
    <t>饶竹梅</t>
  </si>
  <si>
    <t>杨家寿</t>
  </si>
  <si>
    <t>朱光锐</t>
  </si>
  <si>
    <t>黄阳华</t>
  </si>
  <si>
    <t>杨家兴</t>
  </si>
  <si>
    <t>上道村委会</t>
  </si>
  <si>
    <t>王碧文</t>
  </si>
  <si>
    <t>杨明</t>
  </si>
  <si>
    <t>杨水苟</t>
  </si>
  <si>
    <t>江绍培</t>
  </si>
  <si>
    <t>李路苟</t>
  </si>
  <si>
    <t>罗有古</t>
  </si>
  <si>
    <t>莫初一</t>
  </si>
  <si>
    <t>丘东苟</t>
  </si>
  <si>
    <t>谢娘才</t>
  </si>
  <si>
    <t>余志年</t>
  </si>
  <si>
    <t>何德先</t>
  </si>
  <si>
    <t>江子威</t>
  </si>
  <si>
    <t>李发林</t>
  </si>
  <si>
    <t>李细希</t>
  </si>
  <si>
    <t>李宗森</t>
  </si>
  <si>
    <t>凌锦泉</t>
  </si>
  <si>
    <t>凌珍</t>
  </si>
  <si>
    <t>刘顺有</t>
  </si>
  <si>
    <t>谢耀忠</t>
  </si>
  <si>
    <t>杨细玲</t>
  </si>
  <si>
    <t>张功文</t>
  </si>
  <si>
    <t>张娘连</t>
  </si>
  <si>
    <t>龙坑村委会</t>
  </si>
  <si>
    <t>李贵忠</t>
  </si>
  <si>
    <t>赖绍均</t>
  </si>
  <si>
    <t>邱荣付</t>
  </si>
  <si>
    <t>下洞村委会</t>
  </si>
  <si>
    <t>李功华</t>
  </si>
  <si>
    <t>李娘春</t>
  </si>
  <si>
    <t>罗娘石</t>
  </si>
  <si>
    <t>吴新造</t>
  </si>
  <si>
    <t>幸重良</t>
  </si>
  <si>
    <t>许奀公</t>
  </si>
  <si>
    <t>许付永</t>
  </si>
  <si>
    <t>许贵清</t>
  </si>
  <si>
    <t>许美福</t>
  </si>
  <si>
    <t>2020年12月黄坑镇农村分散特困人员供养金发放表</t>
  </si>
  <si>
    <t>冯先广</t>
  </si>
  <si>
    <t>刘惠城</t>
  </si>
  <si>
    <t>张耿东</t>
  </si>
  <si>
    <t>张洪易</t>
  </si>
  <si>
    <t>张锦明</t>
  </si>
  <si>
    <t>张荣兴</t>
  </si>
  <si>
    <t>古竹村委会</t>
  </si>
  <si>
    <t>曾纪堂</t>
  </si>
  <si>
    <t>朱德平</t>
  </si>
  <si>
    <t>朱丁旺</t>
  </si>
  <si>
    <t>朱鲁金</t>
  </si>
  <si>
    <t>李社古</t>
  </si>
  <si>
    <t>李生权</t>
  </si>
  <si>
    <t>宁万年</t>
  </si>
  <si>
    <t>孙水清</t>
  </si>
  <si>
    <t>温福年</t>
  </si>
  <si>
    <t>郑禾兴</t>
  </si>
  <si>
    <t>陈贵阳</t>
  </si>
  <si>
    <t>李炳古</t>
  </si>
  <si>
    <t>李光邓</t>
  </si>
  <si>
    <t>朱绍祥</t>
  </si>
  <si>
    <t>刘东华</t>
  </si>
  <si>
    <t>王天胜</t>
  </si>
  <si>
    <t>肖米福</t>
  </si>
  <si>
    <t>农村分散：360户，362人，335936元。</t>
  </si>
  <si>
    <t>2020年12月红山镇农村分散特困人员供养金发放表</t>
  </si>
  <si>
    <t>鱼皇村委会</t>
  </si>
  <si>
    <t>谢春发</t>
  </si>
  <si>
    <t>谢义养</t>
  </si>
  <si>
    <t>袁杨斌</t>
  </si>
  <si>
    <t>袁永群</t>
  </si>
  <si>
    <t>张石林</t>
  </si>
  <si>
    <t>李洪养</t>
  </si>
  <si>
    <t>李基明</t>
  </si>
  <si>
    <t>连成辉</t>
  </si>
  <si>
    <t>杨四珍</t>
  </si>
  <si>
    <t>连昌求</t>
  </si>
  <si>
    <t>连光华</t>
  </si>
  <si>
    <t>连美君</t>
  </si>
  <si>
    <t>中山村委会</t>
  </si>
  <si>
    <t>卢育林</t>
  </si>
  <si>
    <t>王星林</t>
  </si>
  <si>
    <t>杨胜开</t>
  </si>
  <si>
    <t>谭金林</t>
  </si>
  <si>
    <t>许松辉</t>
  </si>
  <si>
    <t>叶志辉</t>
  </si>
  <si>
    <t>小楣水村委会</t>
  </si>
  <si>
    <t>黄贱牛</t>
  </si>
  <si>
    <t>邮政代发总合计：20户，21人，19488元。仁化县民政局承若：本明细表与交付银行导入的电子明细表账号数据一致。</t>
  </si>
  <si>
    <t>2020年12月丹霞街道城镇分散特困人员供养金发放表</t>
  </si>
  <si>
    <t>陈少涛</t>
  </si>
  <si>
    <t>邓志瑞</t>
  </si>
  <si>
    <t>顾茂胜</t>
  </si>
  <si>
    <t>关瑞雄</t>
  </si>
  <si>
    <t>胡丁文</t>
  </si>
  <si>
    <t>黄春芽</t>
  </si>
  <si>
    <t>赖桂平</t>
  </si>
  <si>
    <t>林天养</t>
  </si>
  <si>
    <t>刘树华</t>
  </si>
  <si>
    <t>聂德安</t>
  </si>
  <si>
    <t>苏家鹏</t>
  </si>
  <si>
    <t>吴寿令</t>
  </si>
  <si>
    <t>杨秀森</t>
  </si>
  <si>
    <t>余志军</t>
  </si>
  <si>
    <t>张述孟</t>
  </si>
  <si>
    <t>郑于文</t>
  </si>
  <si>
    <t>高坪社区居委会</t>
  </si>
  <si>
    <t>顾细英</t>
  </si>
  <si>
    <t>何月东</t>
  </si>
  <si>
    <t>林涛</t>
  </si>
  <si>
    <t>谢林常</t>
  </si>
  <si>
    <t>袁仁克</t>
  </si>
  <si>
    <t>郑为忠</t>
  </si>
  <si>
    <t>钟永光</t>
  </si>
  <si>
    <t>水南社区居委会</t>
  </si>
  <si>
    <t>李建芳</t>
  </si>
  <si>
    <t>李素娥</t>
  </si>
  <si>
    <t>罗春林</t>
  </si>
  <si>
    <t>罗献明</t>
  </si>
  <si>
    <t>温炳针</t>
  </si>
  <si>
    <t>新城社区居委会</t>
  </si>
  <si>
    <t>黄世平</t>
  </si>
  <si>
    <t>李仁生</t>
  </si>
  <si>
    <t>林洪生</t>
  </si>
  <si>
    <t>罗旺</t>
  </si>
  <si>
    <t>聂金祥</t>
  </si>
  <si>
    <t>彭巧仙</t>
  </si>
  <si>
    <t>徐小雄</t>
  </si>
  <si>
    <t>钟敏</t>
  </si>
  <si>
    <t>朱俊杰</t>
  </si>
  <si>
    <t>本单位承若：本明细表与交付银行导入的电子明细表账号数据一致。</t>
  </si>
  <si>
    <t>2020年12月长江城镇分散特困人员供养金发放表</t>
  </si>
  <si>
    <t>长江居委会</t>
  </si>
  <si>
    <t>蔡太阳</t>
  </si>
  <si>
    <t>何赞军</t>
  </si>
  <si>
    <t>华金龙</t>
  </si>
  <si>
    <t>刘丽芳</t>
  </si>
  <si>
    <t>刘伟娟</t>
  </si>
  <si>
    <t>2020年12月城口城镇分散特困人员供养金发放表</t>
  </si>
  <si>
    <t>城口居委会</t>
  </si>
  <si>
    <t>黄契养</t>
  </si>
  <si>
    <t>曾细明</t>
  </si>
  <si>
    <t>张伟勤</t>
  </si>
  <si>
    <t>2020年12月董塘城镇分散特困人员供养金发放表</t>
  </si>
  <si>
    <t>李锡雄</t>
  </si>
  <si>
    <t>凡口社区</t>
  </si>
  <si>
    <t>黄起源</t>
  </si>
  <si>
    <t>2020年12月大桥城镇分散特困人员供养金发放表</t>
  </si>
  <si>
    <t>大桥居委会</t>
  </si>
  <si>
    <t>刘茂有</t>
  </si>
  <si>
    <t>2020年12月黄坑城镇分散特困人员供养金发放表</t>
  </si>
  <si>
    <t>李永前</t>
  </si>
  <si>
    <t>梁东桥</t>
  </si>
  <si>
    <t>城镇分散：50户，51人，63036元</t>
  </si>
  <si>
    <t>仁化县2020年12月分散特困人员统计表</t>
  </si>
  <si>
    <t>丹霞街道</t>
  </si>
  <si>
    <t>财政代发户</t>
  </si>
  <si>
    <t>闻韶</t>
  </si>
  <si>
    <t>扶溪</t>
  </si>
  <si>
    <t>长江</t>
  </si>
  <si>
    <t>城口</t>
  </si>
  <si>
    <t>石塘</t>
  </si>
  <si>
    <t>董塘</t>
  </si>
  <si>
    <t>大桥</t>
  </si>
  <si>
    <t>周田</t>
  </si>
  <si>
    <t>黄坑</t>
  </si>
  <si>
    <t>小计</t>
  </si>
  <si>
    <t>邮政代发户</t>
  </si>
  <si>
    <t>农村合计</t>
  </si>
  <si>
    <t>城镇合计</t>
  </si>
  <si>
    <t>总计</t>
  </si>
  <si>
    <t>制表人：</t>
  </si>
  <si>
    <t>股室负责人（签名）：            分管领导（签名）：              财务领导：                局长（签名）：</t>
  </si>
  <si>
    <t>仁化县2020年12月特困人员供养汇总表</t>
  </si>
  <si>
    <t>镇（街）</t>
  </si>
  <si>
    <t>五保总户数</t>
  </si>
  <si>
    <t>五保总人数</t>
  </si>
  <si>
    <t>集中供养</t>
  </si>
  <si>
    <t>集中小计</t>
  </si>
  <si>
    <t>分散供养</t>
  </si>
  <si>
    <t>分散小计</t>
  </si>
  <si>
    <t>月标准</t>
  </si>
  <si>
    <t>年累计</t>
  </si>
  <si>
    <t>农村</t>
  </si>
  <si>
    <t>城镇</t>
  </si>
  <si>
    <t>月计</t>
  </si>
  <si>
    <t>月小计</t>
  </si>
  <si>
    <t>丹霞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</si>
</sst>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  <numFmt numFmtId="178" formatCode="#"/>
    <numFmt numFmtId="179" formatCode="#.00"/>
  </numFmts>
  <fonts count="39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3"/>
      <name val="宋体"/>
      <charset val="134"/>
    </font>
    <font>
      <b/>
      <sz val="13"/>
      <color indexed="10"/>
      <name val="宋体"/>
      <charset val="134"/>
    </font>
    <font>
      <b/>
      <sz val="12"/>
      <color indexed="10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2" borderId="22" applyNumberFormat="0" applyAlignment="0" applyProtection="0">
      <alignment vertical="center"/>
    </xf>
    <xf numFmtId="0" fontId="32" fillId="2" borderId="21" applyNumberFormat="0" applyAlignment="0" applyProtection="0">
      <alignment vertical="center"/>
    </xf>
    <xf numFmtId="0" fontId="33" fillId="7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5" xfId="0" applyNumberFormat="1" applyFont="1" applyFill="1" applyBorder="1" applyAlignment="1" applyProtection="1">
      <alignment horizontal="center" vertical="center" wrapText="1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0" fontId="1" fillId="4" borderId="8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177" fontId="1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>
      <alignment horizontal="center" vertical="center" shrinkToFit="1"/>
    </xf>
    <xf numFmtId="176" fontId="5" fillId="2" borderId="9" xfId="0" applyNumberFormat="1" applyFont="1" applyFill="1" applyBorder="1" applyAlignment="1">
      <alignment horizontal="center" vertical="center" shrinkToFit="1"/>
    </xf>
    <xf numFmtId="176" fontId="5" fillId="2" borderId="10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0" fillId="2" borderId="1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4" fillId="2" borderId="16" xfId="0" applyNumberFormat="1" applyFont="1" applyFill="1" applyBorder="1" applyAlignment="1">
      <alignment horizontal="center" vertical="center" wrapText="1"/>
    </xf>
    <xf numFmtId="178" fontId="14" fillId="2" borderId="16" xfId="0" applyNumberFormat="1" applyFont="1" applyFill="1" applyBorder="1" applyAlignment="1">
      <alignment horizontal="center" vertical="center" wrapText="1"/>
    </xf>
    <xf numFmtId="179" fontId="14" fillId="2" borderId="1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79" fontId="14" fillId="2" borderId="1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 vertical="center" wrapText="1"/>
    </xf>
    <xf numFmtId="178" fontId="14" fillId="2" borderId="13" xfId="0" applyNumberFormat="1" applyFont="1" applyFill="1" applyBorder="1" applyAlignment="1">
      <alignment horizontal="center" vertical="center" wrapText="1"/>
    </xf>
    <xf numFmtId="179" fontId="1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Alignment="1" applyProtection="1">
      <alignment vertical="center"/>
    </xf>
    <xf numFmtId="0" fontId="12" fillId="0" borderId="0" xfId="0" applyNumberFormat="1" applyFont="1" applyFill="1" applyAlignment="1" applyProtection="1">
      <alignment vertical="center" wrapText="1"/>
    </xf>
    <xf numFmtId="0" fontId="19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5" fillId="0" borderId="0" xfId="0" applyFont="1">
      <alignment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center" vertical="center" wrapText="1"/>
    </xf>
    <xf numFmtId="178" fontId="14" fillId="2" borderId="17" xfId="0" applyNumberFormat="1" applyFont="1" applyFill="1" applyBorder="1" applyAlignment="1">
      <alignment horizontal="center" vertical="center" wrapText="1"/>
    </xf>
    <xf numFmtId="179" fontId="14" fillId="2" borderId="17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295;&#20214;&#19979;&#36733;\2020.11&#26376;&#20161;&#21270;&#21439;%20&#29305;&#22256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敬老院"/>
      <sheetName val="集中统计表"/>
      <sheetName val="农村分散"/>
      <sheetName val="红山农村分散"/>
      <sheetName val="城镇分散"/>
      <sheetName val="农村 城镇分散统计表"/>
      <sheetName val="汇总表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A6">
            <v>1394772</v>
          </cell>
        </row>
        <row r="7">
          <cell r="AA7">
            <v>219008</v>
          </cell>
        </row>
        <row r="8">
          <cell r="AA8">
            <v>449999</v>
          </cell>
        </row>
        <row r="9">
          <cell r="AA9">
            <v>643259</v>
          </cell>
        </row>
        <row r="10">
          <cell r="AA10">
            <v>232641</v>
          </cell>
        </row>
        <row r="11">
          <cell r="AA11">
            <v>196736</v>
          </cell>
        </row>
        <row r="12">
          <cell r="AA12">
            <v>533471</v>
          </cell>
        </row>
        <row r="13">
          <cell r="AA13">
            <v>485948</v>
          </cell>
        </row>
        <row r="14">
          <cell r="AA14">
            <v>1036171</v>
          </cell>
        </row>
        <row r="15">
          <cell r="AA15">
            <v>407790</v>
          </cell>
        </row>
        <row r="16">
          <cell r="AA16">
            <v>5599795</v>
          </cell>
        </row>
        <row r="17">
          <cell r="AA17">
            <v>273598</v>
          </cell>
        </row>
        <row r="18">
          <cell r="AA18">
            <v>5873393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7"/>
  <sheetViews>
    <sheetView tabSelected="1" workbookViewId="0">
      <selection activeCell="F162" sqref="F$1:F$1048576"/>
    </sheetView>
  </sheetViews>
  <sheetFormatPr defaultColWidth="15" defaultRowHeight="13.5" outlineLevelCol="4"/>
  <cols>
    <col min="1" max="1" width="7.625" customWidth="1"/>
    <col min="2" max="2" width="16.25" customWidth="1"/>
    <col min="3" max="3" width="15.75" customWidth="1"/>
    <col min="4" max="4" width="14.125" customWidth="1"/>
    <col min="5" max="5" width="17.75" customWidth="1"/>
  </cols>
  <sheetData>
    <row r="1" ht="26" customHeight="1" spans="1:5">
      <c r="A1" s="83" t="s">
        <v>0</v>
      </c>
      <c r="B1" s="83"/>
      <c r="C1" s="83"/>
      <c r="D1" s="83"/>
      <c r="E1" s="83"/>
    </row>
    <row r="2" ht="26" customHeight="1" spans="1:5">
      <c r="A2" s="126" t="s">
        <v>1</v>
      </c>
      <c r="B2" s="126" t="s">
        <v>2</v>
      </c>
      <c r="C2" s="126" t="s">
        <v>3</v>
      </c>
      <c r="D2" s="126" t="s">
        <v>4</v>
      </c>
      <c r="E2" s="126" t="s">
        <v>5</v>
      </c>
    </row>
    <row r="3" ht="15" customHeight="1" spans="1:5">
      <c r="A3" s="76">
        <v>1</v>
      </c>
      <c r="B3" s="77" t="s">
        <v>6</v>
      </c>
      <c r="C3" s="77" t="s">
        <v>7</v>
      </c>
      <c r="D3" s="78">
        <v>1</v>
      </c>
      <c r="E3" s="79">
        <v>1236</v>
      </c>
    </row>
    <row r="4" ht="15" customHeight="1" spans="1:5">
      <c r="A4" s="76">
        <v>2</v>
      </c>
      <c r="B4" s="77" t="s">
        <v>6</v>
      </c>
      <c r="C4" s="77" t="s">
        <v>8</v>
      </c>
      <c r="D4" s="78">
        <v>1</v>
      </c>
      <c r="E4" s="79">
        <v>1236</v>
      </c>
    </row>
    <row r="5" ht="15" customHeight="1" spans="1:5">
      <c r="A5" s="76">
        <v>3</v>
      </c>
      <c r="B5" s="77" t="s">
        <v>6</v>
      </c>
      <c r="C5" s="77" t="s">
        <v>9</v>
      </c>
      <c r="D5" s="78">
        <v>1</v>
      </c>
      <c r="E5" s="79">
        <v>1236</v>
      </c>
    </row>
    <row r="6" ht="15" customHeight="1" spans="1:5">
      <c r="A6" s="76">
        <v>4</v>
      </c>
      <c r="B6" s="77" t="s">
        <v>6</v>
      </c>
      <c r="C6" s="77" t="s">
        <v>10</v>
      </c>
      <c r="D6" s="78">
        <v>1</v>
      </c>
      <c r="E6" s="79">
        <v>1236</v>
      </c>
    </row>
    <row r="7" ht="15" customHeight="1" spans="1:5">
      <c r="A7" s="76">
        <v>5</v>
      </c>
      <c r="B7" s="77" t="s">
        <v>6</v>
      </c>
      <c r="C7" s="77" t="s">
        <v>11</v>
      </c>
      <c r="D7" s="78">
        <v>1</v>
      </c>
      <c r="E7" s="79">
        <v>1236</v>
      </c>
    </row>
    <row r="8" ht="15" customHeight="1" spans="1:5">
      <c r="A8" s="76">
        <v>6</v>
      </c>
      <c r="B8" s="77" t="s">
        <v>12</v>
      </c>
      <c r="C8" s="77" t="s">
        <v>13</v>
      </c>
      <c r="D8" s="78">
        <v>1</v>
      </c>
      <c r="E8" s="79">
        <v>928</v>
      </c>
    </row>
    <row r="9" ht="15" customHeight="1" spans="1:5">
      <c r="A9" s="76">
        <v>7</v>
      </c>
      <c r="B9" s="77" t="s">
        <v>12</v>
      </c>
      <c r="C9" s="77" t="s">
        <v>14</v>
      </c>
      <c r="D9" s="78">
        <v>1</v>
      </c>
      <c r="E9" s="79">
        <v>928</v>
      </c>
    </row>
    <row r="10" ht="15" customHeight="1" spans="1:5">
      <c r="A10" s="76">
        <v>8</v>
      </c>
      <c r="B10" s="77" t="s">
        <v>15</v>
      </c>
      <c r="C10" s="77" t="s">
        <v>16</v>
      </c>
      <c r="D10" s="78">
        <v>1</v>
      </c>
      <c r="E10" s="79">
        <v>928</v>
      </c>
    </row>
    <row r="11" ht="15" customHeight="1" spans="1:5">
      <c r="A11" s="76">
        <v>9</v>
      </c>
      <c r="B11" s="77" t="s">
        <v>15</v>
      </c>
      <c r="C11" s="77" t="s">
        <v>17</v>
      </c>
      <c r="D11" s="78">
        <v>1</v>
      </c>
      <c r="E11" s="79">
        <v>928</v>
      </c>
    </row>
    <row r="12" ht="15" customHeight="1" spans="1:5">
      <c r="A12" s="76">
        <v>10</v>
      </c>
      <c r="B12" s="77" t="s">
        <v>15</v>
      </c>
      <c r="C12" s="77" t="s">
        <v>18</v>
      </c>
      <c r="D12" s="78">
        <v>1</v>
      </c>
      <c r="E12" s="79">
        <v>928</v>
      </c>
    </row>
    <row r="13" ht="15" customHeight="1" spans="1:5">
      <c r="A13" s="76">
        <v>11</v>
      </c>
      <c r="B13" s="77" t="s">
        <v>15</v>
      </c>
      <c r="C13" s="77" t="s">
        <v>17</v>
      </c>
      <c r="D13" s="78">
        <v>1</v>
      </c>
      <c r="E13" s="79">
        <v>928</v>
      </c>
    </row>
    <row r="14" ht="15" customHeight="1" spans="1:5">
      <c r="A14" s="76">
        <v>12</v>
      </c>
      <c r="B14" s="77" t="s">
        <v>19</v>
      </c>
      <c r="C14" s="77" t="s">
        <v>20</v>
      </c>
      <c r="D14" s="78">
        <v>1</v>
      </c>
      <c r="E14" s="79">
        <v>928</v>
      </c>
    </row>
    <row r="15" ht="15" customHeight="1" spans="1:5">
      <c r="A15" s="76">
        <v>13</v>
      </c>
      <c r="B15" s="77" t="s">
        <v>21</v>
      </c>
      <c r="C15" s="77" t="s">
        <v>22</v>
      </c>
      <c r="D15" s="78">
        <v>1</v>
      </c>
      <c r="E15" s="79">
        <v>928</v>
      </c>
    </row>
    <row r="16" ht="15" customHeight="1" spans="1:5">
      <c r="A16" s="76">
        <v>14</v>
      </c>
      <c r="B16" s="77" t="s">
        <v>23</v>
      </c>
      <c r="C16" s="77" t="s">
        <v>24</v>
      </c>
      <c r="D16" s="78">
        <v>1</v>
      </c>
      <c r="E16" s="79">
        <v>928</v>
      </c>
    </row>
    <row r="17" ht="15" customHeight="1" spans="1:5">
      <c r="A17" s="76">
        <v>15</v>
      </c>
      <c r="B17" s="77" t="s">
        <v>25</v>
      </c>
      <c r="C17" s="77" t="s">
        <v>26</v>
      </c>
      <c r="D17" s="78">
        <v>1</v>
      </c>
      <c r="E17" s="79">
        <v>928</v>
      </c>
    </row>
    <row r="18" ht="15" customHeight="1" spans="1:5">
      <c r="A18" s="76">
        <v>16</v>
      </c>
      <c r="B18" s="77" t="s">
        <v>25</v>
      </c>
      <c r="C18" s="77" t="s">
        <v>27</v>
      </c>
      <c r="D18" s="78">
        <v>1</v>
      </c>
      <c r="E18" s="79">
        <v>928</v>
      </c>
    </row>
    <row r="19" ht="15" customHeight="1" spans="1:5">
      <c r="A19" s="76">
        <v>17</v>
      </c>
      <c r="B19" s="77" t="s">
        <v>28</v>
      </c>
      <c r="C19" s="77" t="s">
        <v>29</v>
      </c>
      <c r="D19" s="78">
        <v>1</v>
      </c>
      <c r="E19" s="79">
        <v>928</v>
      </c>
    </row>
    <row r="20" ht="15" customHeight="1" spans="1:5">
      <c r="A20" s="76">
        <v>18</v>
      </c>
      <c r="B20" s="77" t="s">
        <v>28</v>
      </c>
      <c r="C20" s="77" t="s">
        <v>30</v>
      </c>
      <c r="D20" s="78">
        <v>1</v>
      </c>
      <c r="E20" s="79">
        <v>928</v>
      </c>
    </row>
    <row r="21" ht="15" customHeight="1" spans="1:5">
      <c r="A21" s="90" t="s">
        <v>31</v>
      </c>
      <c r="B21" s="91"/>
      <c r="C21" s="127"/>
      <c r="D21" s="128">
        <f>SUM(D3:D20)</f>
        <v>18</v>
      </c>
      <c r="E21" s="128">
        <f>SUM(E3:E20)</f>
        <v>18244</v>
      </c>
    </row>
    <row r="22" ht="15" customHeight="1" spans="1:5">
      <c r="A22" s="129" t="s">
        <v>32</v>
      </c>
      <c r="B22" s="130"/>
      <c r="C22" s="130"/>
      <c r="D22" s="130"/>
      <c r="E22" s="131"/>
    </row>
    <row r="23" ht="26" customHeight="1" spans="1:5">
      <c r="A23" s="132" t="s">
        <v>33</v>
      </c>
      <c r="B23" s="132"/>
      <c r="C23" s="132"/>
      <c r="D23" s="132"/>
      <c r="E23" s="132"/>
    </row>
    <row r="24" ht="26" customHeight="1" spans="1:5">
      <c r="A24" s="126" t="s">
        <v>1</v>
      </c>
      <c r="B24" s="126" t="s">
        <v>2</v>
      </c>
      <c r="C24" s="126" t="s">
        <v>3</v>
      </c>
      <c r="D24" s="126" t="s">
        <v>4</v>
      </c>
      <c r="E24" s="126" t="s">
        <v>5</v>
      </c>
    </row>
    <row r="25" ht="15" customHeight="1" spans="1:5">
      <c r="A25" s="76">
        <v>1</v>
      </c>
      <c r="B25" s="77" t="s">
        <v>34</v>
      </c>
      <c r="C25" s="77" t="s">
        <v>35</v>
      </c>
      <c r="D25" s="78">
        <v>1</v>
      </c>
      <c r="E25" s="79">
        <v>928</v>
      </c>
    </row>
    <row r="26" ht="15" customHeight="1" spans="1:5">
      <c r="A26" s="76">
        <v>2</v>
      </c>
      <c r="B26" s="77" t="s">
        <v>36</v>
      </c>
      <c r="C26" s="77" t="s">
        <v>37</v>
      </c>
      <c r="D26" s="78">
        <v>1</v>
      </c>
      <c r="E26" s="79">
        <v>928</v>
      </c>
    </row>
    <row r="27" ht="15" customHeight="1" spans="1:5">
      <c r="A27" s="76">
        <v>3</v>
      </c>
      <c r="B27" s="77" t="s">
        <v>36</v>
      </c>
      <c r="C27" s="77" t="s">
        <v>38</v>
      </c>
      <c r="D27" s="78">
        <v>1</v>
      </c>
      <c r="E27" s="79">
        <v>928</v>
      </c>
    </row>
    <row r="28" ht="15" customHeight="1" spans="1:5">
      <c r="A28" s="76">
        <v>4</v>
      </c>
      <c r="B28" s="77" t="s">
        <v>36</v>
      </c>
      <c r="C28" s="77" t="s">
        <v>38</v>
      </c>
      <c r="D28" s="78">
        <v>1</v>
      </c>
      <c r="E28" s="79">
        <v>928</v>
      </c>
    </row>
    <row r="29" ht="15" customHeight="1" spans="1:5">
      <c r="A29" s="76">
        <v>5</v>
      </c>
      <c r="B29" s="77" t="s">
        <v>36</v>
      </c>
      <c r="C29" s="77" t="s">
        <v>39</v>
      </c>
      <c r="D29" s="78">
        <v>1</v>
      </c>
      <c r="E29" s="79">
        <v>928</v>
      </c>
    </row>
    <row r="30" ht="15" customHeight="1" spans="1:5">
      <c r="A30" s="76">
        <v>6</v>
      </c>
      <c r="B30" s="77" t="s">
        <v>36</v>
      </c>
      <c r="C30" s="77" t="s">
        <v>40</v>
      </c>
      <c r="D30" s="78">
        <v>1</v>
      </c>
      <c r="E30" s="79">
        <v>928</v>
      </c>
    </row>
    <row r="31" ht="15" customHeight="1" spans="1:5">
      <c r="A31" s="76">
        <v>7</v>
      </c>
      <c r="B31" s="77" t="s">
        <v>41</v>
      </c>
      <c r="C31" s="77" t="s">
        <v>42</v>
      </c>
      <c r="D31" s="78">
        <v>2</v>
      </c>
      <c r="E31" s="79">
        <v>1856</v>
      </c>
    </row>
    <row r="32" ht="15" customHeight="1" spans="1:5">
      <c r="A32" s="76">
        <v>8</v>
      </c>
      <c r="B32" s="77" t="s">
        <v>43</v>
      </c>
      <c r="C32" s="77" t="s">
        <v>44</v>
      </c>
      <c r="D32" s="78">
        <v>2</v>
      </c>
      <c r="E32" s="79">
        <v>1856</v>
      </c>
    </row>
    <row r="33" ht="15" customHeight="1" spans="1:5">
      <c r="A33" s="76">
        <v>9</v>
      </c>
      <c r="B33" s="77" t="s">
        <v>45</v>
      </c>
      <c r="C33" s="77" t="s">
        <v>46</v>
      </c>
      <c r="D33" s="78">
        <v>1</v>
      </c>
      <c r="E33" s="79">
        <v>928</v>
      </c>
    </row>
    <row r="34" ht="15" customHeight="1" spans="1:5">
      <c r="A34" s="76">
        <v>10</v>
      </c>
      <c r="B34" s="77" t="s">
        <v>45</v>
      </c>
      <c r="C34" s="77" t="s">
        <v>47</v>
      </c>
      <c r="D34" s="78">
        <v>1</v>
      </c>
      <c r="E34" s="79">
        <v>928</v>
      </c>
    </row>
    <row r="35" ht="15" customHeight="1" spans="1:5">
      <c r="A35" s="76">
        <v>11</v>
      </c>
      <c r="B35" s="77" t="s">
        <v>48</v>
      </c>
      <c r="C35" s="77" t="s">
        <v>49</v>
      </c>
      <c r="D35" s="78">
        <v>1</v>
      </c>
      <c r="E35" s="79">
        <v>928</v>
      </c>
    </row>
    <row r="36" ht="15" customHeight="1" spans="1:5">
      <c r="A36" s="90" t="s">
        <v>31</v>
      </c>
      <c r="B36" s="91"/>
      <c r="C36" s="127"/>
      <c r="D36" s="128">
        <f>SUM(D25:D35)</f>
        <v>13</v>
      </c>
      <c r="E36" s="128">
        <f>SUM(E25:E35)</f>
        <v>12064</v>
      </c>
    </row>
    <row r="37" ht="15" customHeight="1" spans="1:5">
      <c r="A37" s="129" t="s">
        <v>32</v>
      </c>
      <c r="B37" s="130"/>
      <c r="C37" s="130"/>
      <c r="D37" s="130"/>
      <c r="E37" s="131"/>
    </row>
    <row r="38" ht="26" customHeight="1" spans="1:5">
      <c r="A38" s="132" t="s">
        <v>50</v>
      </c>
      <c r="B38" s="132"/>
      <c r="C38" s="132"/>
      <c r="D38" s="132"/>
      <c r="E38" s="132"/>
    </row>
    <row r="39" ht="26" customHeight="1" spans="1:5">
      <c r="A39" s="126" t="s">
        <v>1</v>
      </c>
      <c r="B39" s="126" t="s">
        <v>2</v>
      </c>
      <c r="C39" s="126" t="s">
        <v>3</v>
      </c>
      <c r="D39" s="126" t="s">
        <v>4</v>
      </c>
      <c r="E39" s="126" t="s">
        <v>5</v>
      </c>
    </row>
    <row r="40" ht="15" customHeight="1" spans="1:5">
      <c r="A40" s="76">
        <v>1</v>
      </c>
      <c r="B40" s="77" t="s">
        <v>51</v>
      </c>
      <c r="C40" s="77" t="s">
        <v>52</v>
      </c>
      <c r="D40" s="78">
        <v>1</v>
      </c>
      <c r="E40" s="79">
        <v>928</v>
      </c>
    </row>
    <row r="41" ht="15" customHeight="1" spans="1:5">
      <c r="A41" s="76">
        <v>2</v>
      </c>
      <c r="B41" s="77" t="s">
        <v>51</v>
      </c>
      <c r="C41" s="77" t="s">
        <v>53</v>
      </c>
      <c r="D41" s="78">
        <v>1</v>
      </c>
      <c r="E41" s="79">
        <v>928</v>
      </c>
    </row>
    <row r="42" ht="15" customHeight="1" spans="1:5">
      <c r="A42" s="76">
        <v>3</v>
      </c>
      <c r="B42" s="77" t="s">
        <v>54</v>
      </c>
      <c r="C42" s="77" t="s">
        <v>55</v>
      </c>
      <c r="D42" s="78">
        <v>1</v>
      </c>
      <c r="E42" s="79">
        <v>928</v>
      </c>
    </row>
    <row r="43" ht="15" customHeight="1" spans="1:5">
      <c r="A43" s="76">
        <v>4</v>
      </c>
      <c r="B43" s="77" t="s">
        <v>56</v>
      </c>
      <c r="C43" s="77" t="s">
        <v>57</v>
      </c>
      <c r="D43" s="78">
        <v>1</v>
      </c>
      <c r="E43" s="79">
        <v>928</v>
      </c>
    </row>
    <row r="44" ht="15" customHeight="1" spans="1:5">
      <c r="A44" s="76">
        <v>5</v>
      </c>
      <c r="B44" s="77" t="s">
        <v>58</v>
      </c>
      <c r="C44" s="77" t="s">
        <v>59</v>
      </c>
      <c r="D44" s="78">
        <v>1</v>
      </c>
      <c r="E44" s="79">
        <v>928</v>
      </c>
    </row>
    <row r="45" ht="15" customHeight="1" spans="1:5">
      <c r="A45" s="76">
        <v>6</v>
      </c>
      <c r="B45" s="77" t="s">
        <v>60</v>
      </c>
      <c r="C45" s="77" t="s">
        <v>61</v>
      </c>
      <c r="D45" s="78">
        <v>1</v>
      </c>
      <c r="E45" s="79">
        <v>928</v>
      </c>
    </row>
    <row r="46" ht="15" customHeight="1" spans="1:5">
      <c r="A46" s="76">
        <v>7</v>
      </c>
      <c r="B46" s="77" t="s">
        <v>60</v>
      </c>
      <c r="C46" s="77" t="s">
        <v>62</v>
      </c>
      <c r="D46" s="78">
        <v>2</v>
      </c>
      <c r="E46" s="79">
        <v>1856</v>
      </c>
    </row>
    <row r="47" ht="15" customHeight="1" spans="1:5">
      <c r="A47" s="76">
        <v>8</v>
      </c>
      <c r="B47" s="77" t="s">
        <v>63</v>
      </c>
      <c r="C47" s="77" t="s">
        <v>64</v>
      </c>
      <c r="D47" s="78">
        <v>1</v>
      </c>
      <c r="E47" s="79">
        <v>928</v>
      </c>
    </row>
    <row r="48" ht="15" customHeight="1" spans="1:5">
      <c r="A48" s="90" t="s">
        <v>31</v>
      </c>
      <c r="B48" s="91"/>
      <c r="C48" s="133"/>
      <c r="D48" s="80">
        <f>SUM(D40:D47)</f>
        <v>9</v>
      </c>
      <c r="E48" s="80">
        <f>SUM(E40:E47)</f>
        <v>8352</v>
      </c>
    </row>
    <row r="49" ht="15" customHeight="1" spans="1:5">
      <c r="A49" s="129" t="s">
        <v>32</v>
      </c>
      <c r="B49" s="130"/>
      <c r="C49" s="130"/>
      <c r="D49" s="130"/>
      <c r="E49" s="131"/>
    </row>
    <row r="50" ht="26" customHeight="1" spans="1:5">
      <c r="A50" s="132" t="s">
        <v>65</v>
      </c>
      <c r="B50" s="132"/>
      <c r="C50" s="132"/>
      <c r="D50" s="132"/>
      <c r="E50" s="132"/>
    </row>
    <row r="51" ht="26" customHeight="1" spans="1:5">
      <c r="A51" s="126" t="s">
        <v>1</v>
      </c>
      <c r="B51" s="126" t="s">
        <v>2</v>
      </c>
      <c r="C51" s="126" t="s">
        <v>3</v>
      </c>
      <c r="D51" s="126" t="s">
        <v>4</v>
      </c>
      <c r="E51" s="126" t="s">
        <v>5</v>
      </c>
    </row>
    <row r="52" ht="15" customHeight="1" spans="1:5">
      <c r="A52" s="76">
        <v>1</v>
      </c>
      <c r="B52" s="77" t="s">
        <v>66</v>
      </c>
      <c r="C52" s="77" t="s">
        <v>67</v>
      </c>
      <c r="D52" s="78">
        <v>1</v>
      </c>
      <c r="E52" s="79">
        <v>928</v>
      </c>
    </row>
    <row r="53" ht="15" customHeight="1" spans="1:5">
      <c r="A53" s="76">
        <v>2</v>
      </c>
      <c r="B53" s="77" t="s">
        <v>68</v>
      </c>
      <c r="C53" s="77" t="s">
        <v>69</v>
      </c>
      <c r="D53" s="78">
        <v>1</v>
      </c>
      <c r="E53" s="79">
        <v>928</v>
      </c>
    </row>
    <row r="54" ht="15" customHeight="1" spans="1:5">
      <c r="A54" s="76">
        <v>3</v>
      </c>
      <c r="B54" s="77" t="s">
        <v>68</v>
      </c>
      <c r="C54" s="77" t="s">
        <v>70</v>
      </c>
      <c r="D54" s="78">
        <v>1</v>
      </c>
      <c r="E54" s="79">
        <v>928</v>
      </c>
    </row>
    <row r="55" ht="15" customHeight="1" spans="1:5">
      <c r="A55" s="76">
        <v>4</v>
      </c>
      <c r="B55" s="77" t="s">
        <v>68</v>
      </c>
      <c r="C55" s="77" t="s">
        <v>53</v>
      </c>
      <c r="D55" s="78">
        <v>1</v>
      </c>
      <c r="E55" s="79">
        <v>928</v>
      </c>
    </row>
    <row r="56" ht="15" customHeight="1" spans="1:5">
      <c r="A56" s="76">
        <v>5</v>
      </c>
      <c r="B56" s="77" t="s">
        <v>68</v>
      </c>
      <c r="C56" s="77" t="s">
        <v>71</v>
      </c>
      <c r="D56" s="78">
        <v>1</v>
      </c>
      <c r="E56" s="79">
        <v>928</v>
      </c>
    </row>
    <row r="57" ht="15" customHeight="1" spans="1:5">
      <c r="A57" s="76">
        <v>6</v>
      </c>
      <c r="B57" s="77" t="s">
        <v>72</v>
      </c>
      <c r="C57" s="77" t="s">
        <v>73</v>
      </c>
      <c r="D57" s="78">
        <v>1</v>
      </c>
      <c r="E57" s="79">
        <v>928</v>
      </c>
    </row>
    <row r="58" ht="15" customHeight="1" spans="1:5">
      <c r="A58" s="76">
        <v>7</v>
      </c>
      <c r="B58" s="77" t="s">
        <v>74</v>
      </c>
      <c r="C58" s="77" t="s">
        <v>75</v>
      </c>
      <c r="D58" s="78">
        <v>1</v>
      </c>
      <c r="E58" s="79">
        <v>928</v>
      </c>
    </row>
    <row r="59" ht="15" customHeight="1" spans="1:5">
      <c r="A59" s="76">
        <v>8</v>
      </c>
      <c r="B59" s="77" t="s">
        <v>74</v>
      </c>
      <c r="C59" s="77" t="s">
        <v>76</v>
      </c>
      <c r="D59" s="78">
        <v>1</v>
      </c>
      <c r="E59" s="79">
        <v>928</v>
      </c>
    </row>
    <row r="60" ht="15" customHeight="1" spans="1:5">
      <c r="A60" s="76">
        <v>9</v>
      </c>
      <c r="B60" s="77" t="s">
        <v>74</v>
      </c>
      <c r="C60" s="77" t="s">
        <v>77</v>
      </c>
      <c r="D60" s="78">
        <v>1</v>
      </c>
      <c r="E60" s="79">
        <v>928</v>
      </c>
    </row>
    <row r="61" ht="15" customHeight="1" spans="1:5">
      <c r="A61" s="76">
        <v>10</v>
      </c>
      <c r="B61" s="77" t="s">
        <v>78</v>
      </c>
      <c r="C61" s="77" t="s">
        <v>79</v>
      </c>
      <c r="D61" s="78">
        <v>1</v>
      </c>
      <c r="E61" s="79">
        <v>928</v>
      </c>
    </row>
    <row r="62" ht="15" customHeight="1" spans="1:5">
      <c r="A62" s="76">
        <v>11</v>
      </c>
      <c r="B62" s="77" t="s">
        <v>78</v>
      </c>
      <c r="C62" s="77" t="s">
        <v>80</v>
      </c>
      <c r="D62" s="78">
        <v>1</v>
      </c>
      <c r="E62" s="79">
        <v>928</v>
      </c>
    </row>
    <row r="63" ht="15" customHeight="1" spans="1:5">
      <c r="A63" s="76">
        <v>12</v>
      </c>
      <c r="B63" s="77" t="s">
        <v>81</v>
      </c>
      <c r="C63" s="77" t="s">
        <v>82</v>
      </c>
      <c r="D63" s="78">
        <v>1</v>
      </c>
      <c r="E63" s="79">
        <v>928</v>
      </c>
    </row>
    <row r="64" ht="15" customHeight="1" spans="1:5">
      <c r="A64" s="76">
        <v>13</v>
      </c>
      <c r="B64" s="77" t="s">
        <v>83</v>
      </c>
      <c r="C64" s="77" t="s">
        <v>84</v>
      </c>
      <c r="D64" s="78">
        <v>1</v>
      </c>
      <c r="E64" s="79">
        <v>928</v>
      </c>
    </row>
    <row r="65" ht="15" customHeight="1" spans="1:5">
      <c r="A65" s="90" t="s">
        <v>31</v>
      </c>
      <c r="B65" s="91"/>
      <c r="C65" s="133"/>
      <c r="D65" s="80">
        <f>SUM(D52:D64)</f>
        <v>13</v>
      </c>
      <c r="E65" s="80">
        <f>SUM(E52:E64)</f>
        <v>12064</v>
      </c>
    </row>
    <row r="66" ht="15" customHeight="1" spans="1:5">
      <c r="A66" s="129" t="s">
        <v>32</v>
      </c>
      <c r="B66" s="130"/>
      <c r="C66" s="130"/>
      <c r="D66" s="130"/>
      <c r="E66" s="131"/>
    </row>
    <row r="67" ht="26" customHeight="1" spans="1:5">
      <c r="A67" s="132" t="s">
        <v>85</v>
      </c>
      <c r="B67" s="132"/>
      <c r="C67" s="132"/>
      <c r="D67" s="132"/>
      <c r="E67" s="132"/>
    </row>
    <row r="68" ht="26" customHeight="1" spans="1:5">
      <c r="A68" s="126" t="s">
        <v>1</v>
      </c>
      <c r="B68" s="126" t="s">
        <v>2</v>
      </c>
      <c r="C68" s="126" t="s">
        <v>3</v>
      </c>
      <c r="D68" s="126" t="s">
        <v>4</v>
      </c>
      <c r="E68" s="126" t="s">
        <v>5</v>
      </c>
    </row>
    <row r="69" ht="15" customHeight="1" spans="1:5">
      <c r="A69" s="76">
        <v>1</v>
      </c>
      <c r="B69" s="77" t="s">
        <v>86</v>
      </c>
      <c r="C69" s="77" t="s">
        <v>87</v>
      </c>
      <c r="D69" s="78">
        <v>1</v>
      </c>
      <c r="E69" s="79">
        <v>928</v>
      </c>
    </row>
    <row r="70" ht="15" customHeight="1" spans="1:5">
      <c r="A70" s="76">
        <v>2</v>
      </c>
      <c r="B70" s="77" t="s">
        <v>86</v>
      </c>
      <c r="C70" s="77" t="s">
        <v>88</v>
      </c>
      <c r="D70" s="78">
        <v>1</v>
      </c>
      <c r="E70" s="79">
        <v>928</v>
      </c>
    </row>
    <row r="71" ht="15" customHeight="1" spans="1:5">
      <c r="A71" s="76">
        <v>3</v>
      </c>
      <c r="B71" s="77" t="s">
        <v>89</v>
      </c>
      <c r="C71" s="77" t="s">
        <v>90</v>
      </c>
      <c r="D71" s="78">
        <v>1</v>
      </c>
      <c r="E71" s="79">
        <v>928</v>
      </c>
    </row>
    <row r="72" ht="15" customHeight="1" spans="1:5">
      <c r="A72" s="90" t="s">
        <v>31</v>
      </c>
      <c r="B72" s="91"/>
      <c r="C72" s="127"/>
      <c r="D72" s="128">
        <f>SUM(D69:D71)</f>
        <v>3</v>
      </c>
      <c r="E72" s="128">
        <f>SUM(E69:E71)</f>
        <v>2784</v>
      </c>
    </row>
    <row r="73" ht="15" customHeight="1" spans="1:5">
      <c r="A73" s="129" t="s">
        <v>32</v>
      </c>
      <c r="B73" s="130"/>
      <c r="C73" s="130"/>
      <c r="D73" s="130"/>
      <c r="E73" s="131"/>
    </row>
    <row r="74" ht="26" customHeight="1" spans="1:5">
      <c r="A74" s="132" t="s">
        <v>91</v>
      </c>
      <c r="B74" s="132"/>
      <c r="C74" s="132"/>
      <c r="D74" s="132"/>
      <c r="E74" s="132"/>
    </row>
    <row r="75" ht="26" customHeight="1" spans="1:5">
      <c r="A75" s="126" t="s">
        <v>1</v>
      </c>
      <c r="B75" s="126" t="s">
        <v>2</v>
      </c>
      <c r="C75" s="126" t="s">
        <v>3</v>
      </c>
      <c r="D75" s="126" t="s">
        <v>4</v>
      </c>
      <c r="E75" s="126" t="s">
        <v>5</v>
      </c>
    </row>
    <row r="76" ht="15" customHeight="1" spans="1:5">
      <c r="A76" s="76">
        <v>1</v>
      </c>
      <c r="B76" s="77" t="s">
        <v>92</v>
      </c>
      <c r="C76" s="77" t="s">
        <v>93</v>
      </c>
      <c r="D76" s="78">
        <v>1</v>
      </c>
      <c r="E76" s="79">
        <v>928</v>
      </c>
    </row>
    <row r="77" ht="15" customHeight="1" spans="1:5">
      <c r="A77" s="76">
        <v>2</v>
      </c>
      <c r="B77" s="77" t="s">
        <v>92</v>
      </c>
      <c r="C77" s="77" t="s">
        <v>94</v>
      </c>
      <c r="D77" s="78">
        <v>1</v>
      </c>
      <c r="E77" s="79">
        <v>928</v>
      </c>
    </row>
    <row r="78" ht="15" customHeight="1" spans="1:5">
      <c r="A78" s="76">
        <v>3</v>
      </c>
      <c r="B78" s="77" t="s">
        <v>92</v>
      </c>
      <c r="C78" s="77" t="s">
        <v>95</v>
      </c>
      <c r="D78" s="78">
        <v>1</v>
      </c>
      <c r="E78" s="79">
        <v>928</v>
      </c>
    </row>
    <row r="79" ht="15" customHeight="1" spans="1:5">
      <c r="A79" s="76">
        <v>4</v>
      </c>
      <c r="B79" s="77" t="s">
        <v>92</v>
      </c>
      <c r="C79" s="77" t="s">
        <v>96</v>
      </c>
      <c r="D79" s="78">
        <v>1</v>
      </c>
      <c r="E79" s="79">
        <v>928</v>
      </c>
    </row>
    <row r="80" ht="15" customHeight="1" spans="1:5">
      <c r="A80" s="76">
        <v>5</v>
      </c>
      <c r="B80" s="77" t="s">
        <v>97</v>
      </c>
      <c r="C80" s="77" t="s">
        <v>98</v>
      </c>
      <c r="D80" s="78">
        <v>1</v>
      </c>
      <c r="E80" s="79">
        <v>928</v>
      </c>
    </row>
    <row r="81" ht="15" customHeight="1" spans="1:5">
      <c r="A81" s="76">
        <v>6</v>
      </c>
      <c r="B81" s="77" t="s">
        <v>99</v>
      </c>
      <c r="C81" s="77" t="s">
        <v>100</v>
      </c>
      <c r="D81" s="78">
        <v>1</v>
      </c>
      <c r="E81" s="79">
        <v>928</v>
      </c>
    </row>
    <row r="82" s="71" customFormat="1" ht="15" customHeight="1" spans="1:5">
      <c r="A82" s="90" t="s">
        <v>31</v>
      </c>
      <c r="B82" s="91"/>
      <c r="C82" s="133"/>
      <c r="D82" s="80">
        <f>SUM(D76:D81)</f>
        <v>6</v>
      </c>
      <c r="E82" s="80">
        <f>SUM(E76:E81)</f>
        <v>5568</v>
      </c>
    </row>
    <row r="83" customFormat="1" ht="15" customHeight="1" spans="1:5">
      <c r="A83" s="129" t="s">
        <v>32</v>
      </c>
      <c r="B83" s="130"/>
      <c r="C83" s="130"/>
      <c r="D83" s="130"/>
      <c r="E83" s="131"/>
    </row>
    <row r="84" ht="26" customHeight="1" spans="1:5">
      <c r="A84" s="132" t="s">
        <v>101</v>
      </c>
      <c r="B84" s="132"/>
      <c r="C84" s="132"/>
      <c r="D84" s="132"/>
      <c r="E84" s="132"/>
    </row>
    <row r="85" ht="26" customHeight="1" spans="1:5">
      <c r="A85" s="126" t="s">
        <v>1</v>
      </c>
      <c r="B85" s="126" t="s">
        <v>2</v>
      </c>
      <c r="C85" s="126" t="s">
        <v>3</v>
      </c>
      <c r="D85" s="126" t="s">
        <v>4</v>
      </c>
      <c r="E85" s="126" t="s">
        <v>5</v>
      </c>
    </row>
    <row r="86" ht="15" customHeight="1" spans="1:5">
      <c r="A86" s="76">
        <v>1</v>
      </c>
      <c r="B86" s="77" t="s">
        <v>102</v>
      </c>
      <c r="C86" s="77" t="s">
        <v>103</v>
      </c>
      <c r="D86" s="78">
        <v>1</v>
      </c>
      <c r="E86" s="79">
        <v>1236</v>
      </c>
    </row>
    <row r="87" ht="15" customHeight="1" spans="1:5">
      <c r="A87" s="76">
        <v>2</v>
      </c>
      <c r="B87" s="77" t="s">
        <v>102</v>
      </c>
      <c r="C87" s="77" t="s">
        <v>104</v>
      </c>
      <c r="D87" s="78">
        <v>1</v>
      </c>
      <c r="E87" s="79">
        <v>1236</v>
      </c>
    </row>
    <row r="88" ht="15" customHeight="1" spans="1:5">
      <c r="A88" s="76">
        <v>3</v>
      </c>
      <c r="B88" s="77" t="s">
        <v>105</v>
      </c>
      <c r="C88" s="77" t="s">
        <v>106</v>
      </c>
      <c r="D88" s="78">
        <v>1</v>
      </c>
      <c r="E88" s="79">
        <v>1236</v>
      </c>
    </row>
    <row r="89" ht="15" customHeight="1" spans="1:5">
      <c r="A89" s="76">
        <v>4</v>
      </c>
      <c r="B89" s="77" t="s">
        <v>107</v>
      </c>
      <c r="C89" s="77" t="s">
        <v>108</v>
      </c>
      <c r="D89" s="78">
        <v>1</v>
      </c>
      <c r="E89" s="79">
        <v>928</v>
      </c>
    </row>
    <row r="90" ht="15" customHeight="1" spans="1:5">
      <c r="A90" s="76">
        <v>5</v>
      </c>
      <c r="B90" s="77" t="s">
        <v>107</v>
      </c>
      <c r="C90" s="77" t="s">
        <v>109</v>
      </c>
      <c r="D90" s="78">
        <v>1</v>
      </c>
      <c r="E90" s="79">
        <v>928</v>
      </c>
    </row>
    <row r="91" ht="15" customHeight="1" spans="1:5">
      <c r="A91" s="76">
        <v>6</v>
      </c>
      <c r="B91" s="77" t="s">
        <v>107</v>
      </c>
      <c r="C91" s="77" t="s">
        <v>110</v>
      </c>
      <c r="D91" s="78">
        <v>1</v>
      </c>
      <c r="E91" s="79">
        <v>928</v>
      </c>
    </row>
    <row r="92" ht="15" customHeight="1" spans="1:5">
      <c r="A92" s="76">
        <v>7</v>
      </c>
      <c r="B92" s="77" t="s">
        <v>107</v>
      </c>
      <c r="C92" s="77" t="s">
        <v>111</v>
      </c>
      <c r="D92" s="78">
        <v>1</v>
      </c>
      <c r="E92" s="79">
        <v>928</v>
      </c>
    </row>
    <row r="93" ht="15" customHeight="1" spans="1:5">
      <c r="A93" s="76">
        <v>8</v>
      </c>
      <c r="B93" s="77" t="s">
        <v>112</v>
      </c>
      <c r="C93" s="77" t="s">
        <v>113</v>
      </c>
      <c r="D93" s="78">
        <v>1</v>
      </c>
      <c r="E93" s="79">
        <v>928</v>
      </c>
    </row>
    <row r="94" ht="15" customHeight="1" spans="1:5">
      <c r="A94" s="76">
        <v>9</v>
      </c>
      <c r="B94" s="77" t="s">
        <v>114</v>
      </c>
      <c r="C94" s="77" t="s">
        <v>115</v>
      </c>
      <c r="D94" s="78">
        <v>1</v>
      </c>
      <c r="E94" s="79">
        <v>928</v>
      </c>
    </row>
    <row r="95" ht="15" customHeight="1" spans="1:5">
      <c r="A95" s="76">
        <v>10</v>
      </c>
      <c r="B95" s="77" t="s">
        <v>114</v>
      </c>
      <c r="C95" s="77" t="s">
        <v>116</v>
      </c>
      <c r="D95" s="78">
        <v>1</v>
      </c>
      <c r="E95" s="79">
        <v>928</v>
      </c>
    </row>
    <row r="96" ht="15" customHeight="1" spans="1:5">
      <c r="A96" s="76">
        <v>11</v>
      </c>
      <c r="B96" s="77" t="s">
        <v>117</v>
      </c>
      <c r="C96" s="77" t="s">
        <v>118</v>
      </c>
      <c r="D96" s="78">
        <v>1</v>
      </c>
      <c r="E96" s="79">
        <v>928</v>
      </c>
    </row>
    <row r="97" ht="15" customHeight="1" spans="1:5">
      <c r="A97" s="76">
        <v>12</v>
      </c>
      <c r="B97" s="77" t="s">
        <v>119</v>
      </c>
      <c r="C97" s="77" t="s">
        <v>120</v>
      </c>
      <c r="D97" s="78">
        <v>1</v>
      </c>
      <c r="E97" s="79">
        <v>928</v>
      </c>
    </row>
    <row r="98" ht="15" customHeight="1" spans="1:5">
      <c r="A98" s="76">
        <v>13</v>
      </c>
      <c r="B98" s="77" t="s">
        <v>121</v>
      </c>
      <c r="C98" s="77" t="s">
        <v>122</v>
      </c>
      <c r="D98" s="78">
        <v>1</v>
      </c>
      <c r="E98" s="79">
        <v>928</v>
      </c>
    </row>
    <row r="99" ht="15" customHeight="1" spans="1:5">
      <c r="A99" s="76">
        <v>14</v>
      </c>
      <c r="B99" s="77" t="s">
        <v>123</v>
      </c>
      <c r="C99" s="77" t="s">
        <v>124</v>
      </c>
      <c r="D99" s="78">
        <v>1</v>
      </c>
      <c r="E99" s="79">
        <v>928</v>
      </c>
    </row>
    <row r="100" ht="15" customHeight="1" spans="1:5">
      <c r="A100" s="76">
        <v>15</v>
      </c>
      <c r="B100" s="77" t="s">
        <v>123</v>
      </c>
      <c r="C100" s="77" t="s">
        <v>125</v>
      </c>
      <c r="D100" s="78">
        <v>1</v>
      </c>
      <c r="E100" s="79">
        <v>928</v>
      </c>
    </row>
    <row r="101" ht="15" customHeight="1" spans="1:5">
      <c r="A101" s="76">
        <v>16</v>
      </c>
      <c r="B101" s="77" t="s">
        <v>126</v>
      </c>
      <c r="C101" s="77" t="s">
        <v>127</v>
      </c>
      <c r="D101" s="78">
        <v>1</v>
      </c>
      <c r="E101" s="79">
        <v>928</v>
      </c>
    </row>
    <row r="102" ht="15" customHeight="1" spans="1:5">
      <c r="A102" s="76">
        <v>17</v>
      </c>
      <c r="B102" s="77" t="s">
        <v>105</v>
      </c>
      <c r="C102" s="77" t="s">
        <v>128</v>
      </c>
      <c r="D102" s="78">
        <v>1</v>
      </c>
      <c r="E102" s="79">
        <v>928</v>
      </c>
    </row>
    <row r="103" s="125" customFormat="1" ht="15" customHeight="1" spans="1:5">
      <c r="A103" s="90" t="s">
        <v>31</v>
      </c>
      <c r="B103" s="91"/>
      <c r="C103" s="133"/>
      <c r="D103" s="80">
        <f>SUM(D86:D102)</f>
        <v>17</v>
      </c>
      <c r="E103" s="80">
        <f>SUM(E86:E102)</f>
        <v>16700</v>
      </c>
    </row>
    <row r="104" customFormat="1" ht="15" customHeight="1" spans="1:5">
      <c r="A104" s="129" t="s">
        <v>32</v>
      </c>
      <c r="B104" s="130"/>
      <c r="C104" s="130"/>
      <c r="D104" s="130"/>
      <c r="E104" s="131"/>
    </row>
    <row r="105" ht="26" customHeight="1" spans="1:5">
      <c r="A105" s="83" t="s">
        <v>129</v>
      </c>
      <c r="B105" s="83"/>
      <c r="C105" s="83"/>
      <c r="D105" s="83"/>
      <c r="E105" s="83"/>
    </row>
    <row r="106" ht="26" customHeight="1" spans="1:5">
      <c r="A106" s="126" t="s">
        <v>1</v>
      </c>
      <c r="B106" s="126" t="s">
        <v>2</v>
      </c>
      <c r="C106" s="126" t="s">
        <v>3</v>
      </c>
      <c r="D106" s="126" t="s">
        <v>4</v>
      </c>
      <c r="E106" s="126" t="s">
        <v>5</v>
      </c>
    </row>
    <row r="107" ht="15" customHeight="1" spans="1:5">
      <c r="A107" s="76">
        <v>1</v>
      </c>
      <c r="B107" s="77" t="s">
        <v>130</v>
      </c>
      <c r="C107" s="77" t="s">
        <v>131</v>
      </c>
      <c r="D107" s="78">
        <v>1</v>
      </c>
      <c r="E107" s="79">
        <v>928</v>
      </c>
    </row>
    <row r="108" ht="15" customHeight="1" spans="1:5">
      <c r="A108" s="76">
        <v>2</v>
      </c>
      <c r="B108" s="77" t="s">
        <v>130</v>
      </c>
      <c r="C108" s="77" t="s">
        <v>132</v>
      </c>
      <c r="D108" s="78">
        <v>1</v>
      </c>
      <c r="E108" s="79">
        <v>928</v>
      </c>
    </row>
    <row r="109" ht="15" customHeight="1" spans="1:5">
      <c r="A109" s="76">
        <v>3</v>
      </c>
      <c r="B109" s="77" t="s">
        <v>130</v>
      </c>
      <c r="C109" s="77" t="s">
        <v>133</v>
      </c>
      <c r="D109" s="78">
        <v>1</v>
      </c>
      <c r="E109" s="79">
        <v>928</v>
      </c>
    </row>
    <row r="110" ht="15" customHeight="1" spans="1:5">
      <c r="A110" s="76">
        <v>4</v>
      </c>
      <c r="B110" s="77" t="s">
        <v>130</v>
      </c>
      <c r="C110" s="77" t="s">
        <v>134</v>
      </c>
      <c r="D110" s="78">
        <v>1</v>
      </c>
      <c r="E110" s="79">
        <v>928</v>
      </c>
    </row>
    <row r="111" ht="15" customHeight="1" spans="1:5">
      <c r="A111" s="76">
        <v>5</v>
      </c>
      <c r="B111" s="77" t="s">
        <v>130</v>
      </c>
      <c r="C111" s="77" t="s">
        <v>135</v>
      </c>
      <c r="D111" s="78">
        <v>1</v>
      </c>
      <c r="E111" s="79">
        <v>928</v>
      </c>
    </row>
    <row r="112" ht="15" customHeight="1" spans="1:5">
      <c r="A112" s="76">
        <v>6</v>
      </c>
      <c r="B112" s="77" t="s">
        <v>130</v>
      </c>
      <c r="C112" s="77" t="s">
        <v>136</v>
      </c>
      <c r="D112" s="78">
        <v>1</v>
      </c>
      <c r="E112" s="79">
        <v>928</v>
      </c>
    </row>
    <row r="113" ht="15" customHeight="1" spans="1:5">
      <c r="A113" s="76">
        <v>7</v>
      </c>
      <c r="B113" s="77" t="s">
        <v>130</v>
      </c>
      <c r="C113" s="77" t="s">
        <v>137</v>
      </c>
      <c r="D113" s="78">
        <v>1</v>
      </c>
      <c r="E113" s="79">
        <v>928</v>
      </c>
    </row>
    <row r="114" ht="15" customHeight="1" spans="1:5">
      <c r="A114" s="76">
        <v>8</v>
      </c>
      <c r="B114" s="77" t="s">
        <v>130</v>
      </c>
      <c r="C114" s="77" t="s">
        <v>8</v>
      </c>
      <c r="D114" s="78">
        <v>1</v>
      </c>
      <c r="E114" s="79">
        <v>928</v>
      </c>
    </row>
    <row r="115" ht="15" customHeight="1" spans="1:5">
      <c r="A115" s="76">
        <v>9</v>
      </c>
      <c r="B115" s="77" t="s">
        <v>130</v>
      </c>
      <c r="C115" s="77" t="s">
        <v>138</v>
      </c>
      <c r="D115" s="78">
        <v>1</v>
      </c>
      <c r="E115" s="79">
        <v>928</v>
      </c>
    </row>
    <row r="116" ht="15" customHeight="1" spans="1:5">
      <c r="A116" s="76">
        <v>10</v>
      </c>
      <c r="B116" s="77" t="s">
        <v>130</v>
      </c>
      <c r="C116" s="77" t="s">
        <v>139</v>
      </c>
      <c r="D116" s="78">
        <v>1</v>
      </c>
      <c r="E116" s="79">
        <v>928</v>
      </c>
    </row>
    <row r="117" ht="15" customHeight="1" spans="1:5">
      <c r="A117" s="76">
        <v>11</v>
      </c>
      <c r="B117" s="77" t="s">
        <v>130</v>
      </c>
      <c r="C117" s="77" t="s">
        <v>140</v>
      </c>
      <c r="D117" s="78">
        <v>1</v>
      </c>
      <c r="E117" s="79">
        <v>928</v>
      </c>
    </row>
    <row r="118" ht="15" customHeight="1" spans="1:5">
      <c r="A118" s="80" t="s">
        <v>31</v>
      </c>
      <c r="B118" s="80"/>
      <c r="C118" s="80"/>
      <c r="D118" s="80">
        <f>SUM(D107:D117)</f>
        <v>11</v>
      </c>
      <c r="E118" s="80">
        <f>SUM(E107:E117)</f>
        <v>10208</v>
      </c>
    </row>
    <row r="119" customFormat="1" ht="15" customHeight="1" spans="1:5">
      <c r="A119" s="129" t="s">
        <v>32</v>
      </c>
      <c r="B119" s="130"/>
      <c r="C119" s="130"/>
      <c r="D119" s="130"/>
      <c r="E119" s="131"/>
    </row>
    <row r="120" ht="26" customHeight="1" spans="1:5">
      <c r="A120" s="83" t="s">
        <v>141</v>
      </c>
      <c r="B120" s="83"/>
      <c r="C120" s="83"/>
      <c r="D120" s="83"/>
      <c r="E120" s="83"/>
    </row>
    <row r="121" ht="26" customHeight="1" spans="1:5">
      <c r="A121" s="126" t="s">
        <v>1</v>
      </c>
      <c r="B121" s="126" t="s">
        <v>2</v>
      </c>
      <c r="C121" s="126" t="s">
        <v>3</v>
      </c>
      <c r="D121" s="126" t="s">
        <v>4</v>
      </c>
      <c r="E121" s="126" t="s">
        <v>5</v>
      </c>
    </row>
    <row r="122" ht="15" customHeight="1" spans="1:5">
      <c r="A122" s="76">
        <v>1</v>
      </c>
      <c r="B122" s="77" t="s">
        <v>142</v>
      </c>
      <c r="C122" s="77" t="s">
        <v>143</v>
      </c>
      <c r="D122" s="78">
        <v>1</v>
      </c>
      <c r="E122" s="79">
        <v>928</v>
      </c>
    </row>
    <row r="123" ht="15" customHeight="1" spans="1:5">
      <c r="A123" s="76">
        <v>2</v>
      </c>
      <c r="B123" s="77" t="s">
        <v>142</v>
      </c>
      <c r="C123" s="77" t="s">
        <v>144</v>
      </c>
      <c r="D123" s="78">
        <v>1</v>
      </c>
      <c r="E123" s="79">
        <v>928</v>
      </c>
    </row>
    <row r="124" ht="15" customHeight="1" spans="1:5">
      <c r="A124" s="76">
        <v>3</v>
      </c>
      <c r="B124" s="77" t="s">
        <v>142</v>
      </c>
      <c r="C124" s="77" t="s">
        <v>145</v>
      </c>
      <c r="D124" s="78">
        <v>1</v>
      </c>
      <c r="E124" s="79">
        <v>928</v>
      </c>
    </row>
    <row r="125" ht="15" customHeight="1" spans="1:5">
      <c r="A125" s="76">
        <v>4</v>
      </c>
      <c r="B125" s="77" t="s">
        <v>146</v>
      </c>
      <c r="C125" s="77" t="s">
        <v>147</v>
      </c>
      <c r="D125" s="78">
        <v>1</v>
      </c>
      <c r="E125" s="79">
        <v>928</v>
      </c>
    </row>
    <row r="126" ht="15" customHeight="1" spans="1:5">
      <c r="A126" s="76">
        <v>5</v>
      </c>
      <c r="B126" s="77" t="s">
        <v>146</v>
      </c>
      <c r="C126" s="77" t="s">
        <v>27</v>
      </c>
      <c r="D126" s="78">
        <v>1</v>
      </c>
      <c r="E126" s="79">
        <v>928</v>
      </c>
    </row>
    <row r="127" ht="15" customHeight="1" spans="1:5">
      <c r="A127" s="76">
        <v>6</v>
      </c>
      <c r="B127" s="77" t="s">
        <v>148</v>
      </c>
      <c r="C127" s="77" t="s">
        <v>149</v>
      </c>
      <c r="D127" s="78">
        <v>1</v>
      </c>
      <c r="E127" s="79">
        <v>928</v>
      </c>
    </row>
    <row r="128" ht="15" customHeight="1" spans="1:5">
      <c r="A128" s="76">
        <v>7</v>
      </c>
      <c r="B128" s="77" t="s">
        <v>148</v>
      </c>
      <c r="C128" s="77" t="s">
        <v>150</v>
      </c>
      <c r="D128" s="78">
        <v>1</v>
      </c>
      <c r="E128" s="79">
        <v>928</v>
      </c>
    </row>
    <row r="129" ht="15" customHeight="1" spans="1:5">
      <c r="A129" s="76">
        <v>8</v>
      </c>
      <c r="B129" s="77" t="s">
        <v>148</v>
      </c>
      <c r="C129" s="77" t="s">
        <v>151</v>
      </c>
      <c r="D129" s="78">
        <v>1</v>
      </c>
      <c r="E129" s="79">
        <v>928</v>
      </c>
    </row>
    <row r="130" ht="15" customHeight="1" spans="1:5">
      <c r="A130" s="76">
        <v>9</v>
      </c>
      <c r="B130" s="77" t="s">
        <v>152</v>
      </c>
      <c r="C130" s="77" t="s">
        <v>153</v>
      </c>
      <c r="D130" s="78">
        <v>1</v>
      </c>
      <c r="E130" s="79">
        <v>928</v>
      </c>
    </row>
    <row r="131" ht="15" customHeight="1" spans="1:5">
      <c r="A131" s="76">
        <v>10</v>
      </c>
      <c r="B131" s="77" t="s">
        <v>152</v>
      </c>
      <c r="C131" s="77" t="s">
        <v>100</v>
      </c>
      <c r="D131" s="78">
        <v>1</v>
      </c>
      <c r="E131" s="79">
        <v>928</v>
      </c>
    </row>
    <row r="132" ht="15" customHeight="1" spans="1:5">
      <c r="A132" s="76">
        <v>11</v>
      </c>
      <c r="B132" s="77" t="s">
        <v>154</v>
      </c>
      <c r="C132" s="77" t="s">
        <v>155</v>
      </c>
      <c r="D132" s="78">
        <v>1</v>
      </c>
      <c r="E132" s="79">
        <v>928</v>
      </c>
    </row>
    <row r="133" ht="15" customHeight="1" spans="1:5">
      <c r="A133" s="76">
        <v>12</v>
      </c>
      <c r="B133" s="77" t="s">
        <v>154</v>
      </c>
      <c r="C133" s="77" t="s">
        <v>156</v>
      </c>
      <c r="D133" s="78">
        <v>1</v>
      </c>
      <c r="E133" s="79">
        <v>928</v>
      </c>
    </row>
    <row r="134" ht="15" customHeight="1" spans="1:5">
      <c r="A134" s="76">
        <v>13</v>
      </c>
      <c r="B134" s="77" t="s">
        <v>154</v>
      </c>
      <c r="C134" s="77" t="s">
        <v>157</v>
      </c>
      <c r="D134" s="78">
        <v>1</v>
      </c>
      <c r="E134" s="79">
        <v>928</v>
      </c>
    </row>
    <row r="135" ht="15" customHeight="1" spans="1:5">
      <c r="A135" s="76">
        <v>14</v>
      </c>
      <c r="B135" s="77" t="s">
        <v>154</v>
      </c>
      <c r="C135" s="77" t="s">
        <v>158</v>
      </c>
      <c r="D135" s="78">
        <v>1</v>
      </c>
      <c r="E135" s="79">
        <v>928</v>
      </c>
    </row>
    <row r="136" ht="15" customHeight="1" spans="1:5">
      <c r="A136" s="76">
        <v>15</v>
      </c>
      <c r="B136" s="77" t="s">
        <v>154</v>
      </c>
      <c r="C136" s="77" t="s">
        <v>159</v>
      </c>
      <c r="D136" s="78">
        <v>1</v>
      </c>
      <c r="E136" s="79">
        <v>928</v>
      </c>
    </row>
    <row r="137" ht="15" customHeight="1" spans="1:5">
      <c r="A137" s="76">
        <v>16</v>
      </c>
      <c r="B137" s="77" t="s">
        <v>160</v>
      </c>
      <c r="C137" s="77" t="s">
        <v>161</v>
      </c>
      <c r="D137" s="78">
        <v>1</v>
      </c>
      <c r="E137" s="79">
        <v>928</v>
      </c>
    </row>
    <row r="138" ht="15" customHeight="1" spans="1:5">
      <c r="A138" s="76">
        <v>17</v>
      </c>
      <c r="B138" s="77" t="s">
        <v>162</v>
      </c>
      <c r="C138" s="77" t="s">
        <v>163</v>
      </c>
      <c r="D138" s="78">
        <v>1</v>
      </c>
      <c r="E138" s="79">
        <v>928</v>
      </c>
    </row>
    <row r="139" ht="15" customHeight="1" spans="1:5">
      <c r="A139" s="76">
        <v>18</v>
      </c>
      <c r="B139" s="77" t="s">
        <v>162</v>
      </c>
      <c r="C139" s="77" t="s">
        <v>151</v>
      </c>
      <c r="D139" s="78">
        <v>1</v>
      </c>
      <c r="E139" s="79">
        <v>928</v>
      </c>
    </row>
    <row r="140" ht="15" customHeight="1" spans="1:5">
      <c r="A140" s="76">
        <v>19</v>
      </c>
      <c r="B140" s="77" t="s">
        <v>164</v>
      </c>
      <c r="C140" s="77" t="s">
        <v>165</v>
      </c>
      <c r="D140" s="78">
        <v>1</v>
      </c>
      <c r="E140" s="79">
        <v>928</v>
      </c>
    </row>
    <row r="141" ht="15" customHeight="1" spans="1:5">
      <c r="A141" s="76">
        <v>20</v>
      </c>
      <c r="B141" s="77" t="s">
        <v>164</v>
      </c>
      <c r="C141" s="77" t="s">
        <v>166</v>
      </c>
      <c r="D141" s="78">
        <v>1</v>
      </c>
      <c r="E141" s="79">
        <v>928</v>
      </c>
    </row>
    <row r="142" ht="15" customHeight="1" spans="1:5">
      <c r="A142" s="76">
        <v>21</v>
      </c>
      <c r="B142" s="77" t="s">
        <v>164</v>
      </c>
      <c r="C142" s="77" t="s">
        <v>167</v>
      </c>
      <c r="D142" s="78">
        <v>1</v>
      </c>
      <c r="E142" s="79">
        <v>928</v>
      </c>
    </row>
    <row r="143" ht="15" customHeight="1" spans="1:5">
      <c r="A143" s="76">
        <v>22</v>
      </c>
      <c r="B143" s="77" t="s">
        <v>164</v>
      </c>
      <c r="C143" s="77" t="s">
        <v>168</v>
      </c>
      <c r="D143" s="78">
        <v>1</v>
      </c>
      <c r="E143" s="79">
        <v>928</v>
      </c>
    </row>
    <row r="144" ht="15" customHeight="1" spans="1:5">
      <c r="A144" s="76">
        <v>23</v>
      </c>
      <c r="B144" s="77" t="s">
        <v>164</v>
      </c>
      <c r="C144" s="77" t="s">
        <v>169</v>
      </c>
      <c r="D144" s="78">
        <v>1</v>
      </c>
      <c r="E144" s="79">
        <v>928</v>
      </c>
    </row>
    <row r="145" ht="15" customHeight="1" spans="1:5">
      <c r="A145" s="76">
        <v>24</v>
      </c>
      <c r="B145" s="77" t="s">
        <v>164</v>
      </c>
      <c r="C145" s="77" t="s">
        <v>170</v>
      </c>
      <c r="D145" s="78">
        <v>1</v>
      </c>
      <c r="E145" s="79">
        <v>928</v>
      </c>
    </row>
    <row r="146" ht="15" customHeight="1" spans="1:5">
      <c r="A146" s="76">
        <v>25</v>
      </c>
      <c r="B146" s="77" t="s">
        <v>164</v>
      </c>
      <c r="C146" s="77" t="s">
        <v>171</v>
      </c>
      <c r="D146" s="78">
        <v>1</v>
      </c>
      <c r="E146" s="79">
        <v>928</v>
      </c>
    </row>
    <row r="147" ht="15" customHeight="1" spans="1:5">
      <c r="A147" s="76">
        <v>26</v>
      </c>
      <c r="B147" s="77" t="s">
        <v>164</v>
      </c>
      <c r="C147" s="77" t="s">
        <v>172</v>
      </c>
      <c r="D147" s="78">
        <v>1</v>
      </c>
      <c r="E147" s="79">
        <v>928</v>
      </c>
    </row>
    <row r="148" ht="15" customHeight="1" spans="1:5">
      <c r="A148" s="76">
        <v>27</v>
      </c>
      <c r="B148" s="77" t="s">
        <v>164</v>
      </c>
      <c r="C148" s="77" t="s">
        <v>173</v>
      </c>
      <c r="D148" s="78">
        <v>1</v>
      </c>
      <c r="E148" s="79">
        <v>928</v>
      </c>
    </row>
    <row r="149" ht="15" customHeight="1" spans="1:5">
      <c r="A149" s="76">
        <v>28</v>
      </c>
      <c r="B149" s="77" t="s">
        <v>174</v>
      </c>
      <c r="C149" s="77" t="s">
        <v>175</v>
      </c>
      <c r="D149" s="78">
        <v>1</v>
      </c>
      <c r="E149" s="79">
        <v>928</v>
      </c>
    </row>
    <row r="150" s="125" customFormat="1" ht="15" customHeight="1" spans="1:5">
      <c r="A150" s="80" t="s">
        <v>31</v>
      </c>
      <c r="B150" s="80"/>
      <c r="C150" s="80"/>
      <c r="D150" s="80">
        <f>SUM(D122:D149)</f>
        <v>28</v>
      </c>
      <c r="E150" s="80">
        <f>SUM(E122:E149)</f>
        <v>25984</v>
      </c>
    </row>
    <row r="151" customFormat="1" ht="15" customHeight="1" spans="1:5">
      <c r="A151" s="129" t="s">
        <v>32</v>
      </c>
      <c r="B151" s="130"/>
      <c r="C151" s="130"/>
      <c r="D151" s="130"/>
      <c r="E151" s="131"/>
    </row>
    <row r="152" ht="26" customHeight="1" spans="1:5">
      <c r="A152" s="132" t="s">
        <v>176</v>
      </c>
      <c r="B152" s="132"/>
      <c r="C152" s="132"/>
      <c r="D152" s="132"/>
      <c r="E152" s="132"/>
    </row>
    <row r="153" ht="26" customHeight="1" spans="1:5">
      <c r="A153" s="126" t="s">
        <v>1</v>
      </c>
      <c r="B153" s="126" t="s">
        <v>2</v>
      </c>
      <c r="C153" s="126" t="s">
        <v>3</v>
      </c>
      <c r="D153" s="126" t="s">
        <v>4</v>
      </c>
      <c r="E153" s="126" t="s">
        <v>5</v>
      </c>
    </row>
    <row r="154" ht="15" customHeight="1" spans="1:5">
      <c r="A154" s="76">
        <v>1</v>
      </c>
      <c r="B154" s="77" t="s">
        <v>177</v>
      </c>
      <c r="C154" s="77" t="s">
        <v>118</v>
      </c>
      <c r="D154" s="78">
        <v>1</v>
      </c>
      <c r="E154" s="79">
        <v>1236</v>
      </c>
    </row>
    <row r="155" ht="15" customHeight="1" spans="1:5">
      <c r="A155" s="76">
        <v>2</v>
      </c>
      <c r="B155" s="77" t="s">
        <v>177</v>
      </c>
      <c r="C155" s="77" t="s">
        <v>178</v>
      </c>
      <c r="D155" s="78">
        <v>1</v>
      </c>
      <c r="E155" s="79">
        <v>928</v>
      </c>
    </row>
    <row r="156" ht="15" customHeight="1" spans="1:5">
      <c r="A156" s="76">
        <v>3</v>
      </c>
      <c r="B156" s="77" t="s">
        <v>179</v>
      </c>
      <c r="C156" s="77" t="s">
        <v>180</v>
      </c>
      <c r="D156" s="78">
        <v>1</v>
      </c>
      <c r="E156" s="79">
        <v>928</v>
      </c>
    </row>
    <row r="157" ht="15" customHeight="1" spans="1:5">
      <c r="A157" s="76">
        <v>4</v>
      </c>
      <c r="B157" s="77" t="s">
        <v>179</v>
      </c>
      <c r="C157" s="77" t="s">
        <v>181</v>
      </c>
      <c r="D157" s="78">
        <v>1</v>
      </c>
      <c r="E157" s="79">
        <v>928</v>
      </c>
    </row>
    <row r="158" ht="15" customHeight="1" spans="1:5">
      <c r="A158" s="76">
        <v>5</v>
      </c>
      <c r="B158" s="77" t="s">
        <v>182</v>
      </c>
      <c r="C158" s="77" t="s">
        <v>183</v>
      </c>
      <c r="D158" s="78">
        <v>1</v>
      </c>
      <c r="E158" s="79">
        <v>928</v>
      </c>
    </row>
    <row r="159" ht="15" customHeight="1" spans="1:5">
      <c r="A159" s="76">
        <v>6</v>
      </c>
      <c r="B159" s="77" t="s">
        <v>182</v>
      </c>
      <c r="C159" s="77" t="s">
        <v>184</v>
      </c>
      <c r="D159" s="78">
        <v>1</v>
      </c>
      <c r="E159" s="79">
        <v>928</v>
      </c>
    </row>
    <row r="160" ht="15" customHeight="1" spans="1:5">
      <c r="A160" s="76">
        <v>7</v>
      </c>
      <c r="B160" s="77" t="s">
        <v>185</v>
      </c>
      <c r="C160" s="77" t="s">
        <v>124</v>
      </c>
      <c r="D160" s="78">
        <v>2</v>
      </c>
      <c r="E160" s="79">
        <v>1856</v>
      </c>
    </row>
    <row r="161" ht="15" customHeight="1" spans="1:5">
      <c r="A161" s="76">
        <v>8</v>
      </c>
      <c r="B161" s="77" t="s">
        <v>185</v>
      </c>
      <c r="C161" s="77" t="s">
        <v>90</v>
      </c>
      <c r="D161" s="78">
        <v>1</v>
      </c>
      <c r="E161" s="79">
        <v>928</v>
      </c>
    </row>
    <row r="162" ht="15" customHeight="1" spans="1:5">
      <c r="A162" s="76">
        <v>9</v>
      </c>
      <c r="B162" s="77" t="s">
        <v>186</v>
      </c>
      <c r="C162" s="77" t="s">
        <v>187</v>
      </c>
      <c r="D162" s="78">
        <v>1</v>
      </c>
      <c r="E162" s="79">
        <v>928</v>
      </c>
    </row>
    <row r="163" ht="15" customHeight="1" spans="1:5">
      <c r="A163" s="76">
        <v>10</v>
      </c>
      <c r="B163" s="77" t="s">
        <v>186</v>
      </c>
      <c r="C163" s="77" t="s">
        <v>188</v>
      </c>
      <c r="D163" s="78">
        <v>1</v>
      </c>
      <c r="E163" s="79">
        <v>928</v>
      </c>
    </row>
    <row r="164" ht="15" customHeight="1" spans="1:5">
      <c r="A164" s="76">
        <v>11</v>
      </c>
      <c r="B164" s="77" t="s">
        <v>189</v>
      </c>
      <c r="C164" s="77" t="s">
        <v>190</v>
      </c>
      <c r="D164" s="78">
        <v>1</v>
      </c>
      <c r="E164" s="79">
        <v>928</v>
      </c>
    </row>
    <row r="165" ht="15" customHeight="1" spans="1:5">
      <c r="A165" s="76">
        <v>12</v>
      </c>
      <c r="B165" s="77" t="s">
        <v>189</v>
      </c>
      <c r="C165" s="77" t="s">
        <v>191</v>
      </c>
      <c r="D165" s="78">
        <v>1</v>
      </c>
      <c r="E165" s="79">
        <v>928</v>
      </c>
    </row>
    <row r="166" s="71" customFormat="1" ht="15" customHeight="1" spans="1:5">
      <c r="A166" s="80" t="s">
        <v>31</v>
      </c>
      <c r="B166" s="80"/>
      <c r="C166" s="94"/>
      <c r="D166" s="128">
        <f>SUM(D154:D165)</f>
        <v>13</v>
      </c>
      <c r="E166" s="128">
        <f>SUM(E154:E165)</f>
        <v>12372</v>
      </c>
    </row>
    <row r="167" customFormat="1" ht="15" customHeight="1" spans="1:5">
      <c r="A167" s="129" t="s">
        <v>32</v>
      </c>
      <c r="B167" s="130"/>
      <c r="C167" s="130"/>
      <c r="D167" s="130"/>
      <c r="E167" s="131"/>
    </row>
    <row r="168" ht="26" customHeight="1" spans="1:5">
      <c r="A168" s="132" t="s">
        <v>192</v>
      </c>
      <c r="B168" s="132"/>
      <c r="C168" s="132"/>
      <c r="D168" s="132"/>
      <c r="E168" s="132"/>
    </row>
    <row r="169" ht="26" customHeight="1" spans="1:5">
      <c r="A169" s="126" t="s">
        <v>1</v>
      </c>
      <c r="B169" s="126" t="s">
        <v>2</v>
      </c>
      <c r="C169" s="126" t="s">
        <v>3</v>
      </c>
      <c r="D169" s="126" t="s">
        <v>4</v>
      </c>
      <c r="E169" s="126" t="s">
        <v>5</v>
      </c>
    </row>
    <row r="170" ht="15" customHeight="1" spans="1:5">
      <c r="A170" s="76">
        <v>1</v>
      </c>
      <c r="B170" s="77" t="s">
        <v>193</v>
      </c>
      <c r="C170" s="77" t="s">
        <v>194</v>
      </c>
      <c r="D170" s="78">
        <v>1</v>
      </c>
      <c r="E170" s="79">
        <v>928</v>
      </c>
    </row>
    <row r="171" ht="15" customHeight="1" spans="1:5">
      <c r="A171" s="76">
        <v>2</v>
      </c>
      <c r="B171" s="77" t="s">
        <v>195</v>
      </c>
      <c r="C171" s="77" t="s">
        <v>196</v>
      </c>
      <c r="D171" s="78">
        <v>1</v>
      </c>
      <c r="E171" s="79">
        <v>928</v>
      </c>
    </row>
    <row r="172" ht="15" customHeight="1" spans="1:5">
      <c r="A172" s="76">
        <v>3</v>
      </c>
      <c r="B172" s="77" t="s">
        <v>197</v>
      </c>
      <c r="C172" s="77" t="s">
        <v>198</v>
      </c>
      <c r="D172" s="78">
        <v>1</v>
      </c>
      <c r="E172" s="79">
        <v>928</v>
      </c>
    </row>
    <row r="173" ht="15" customHeight="1" spans="1:5">
      <c r="A173" s="109">
        <v>4</v>
      </c>
      <c r="B173" s="134" t="s">
        <v>197</v>
      </c>
      <c r="C173" s="134" t="s">
        <v>199</v>
      </c>
      <c r="D173" s="135">
        <v>1</v>
      </c>
      <c r="E173" s="136">
        <v>928</v>
      </c>
    </row>
    <row r="174" ht="15" customHeight="1" spans="1:5">
      <c r="A174" s="76">
        <v>5</v>
      </c>
      <c r="B174" s="85" t="s">
        <v>200</v>
      </c>
      <c r="C174" s="85" t="s">
        <v>201</v>
      </c>
      <c r="D174" s="86">
        <v>1</v>
      </c>
      <c r="E174" s="87">
        <v>928</v>
      </c>
    </row>
    <row r="175" ht="15" customHeight="1" spans="1:5">
      <c r="A175" s="76">
        <v>6</v>
      </c>
      <c r="B175" s="85" t="s">
        <v>200</v>
      </c>
      <c r="C175" s="85" t="s">
        <v>202</v>
      </c>
      <c r="D175" s="86">
        <v>1</v>
      </c>
      <c r="E175" s="87">
        <v>928</v>
      </c>
    </row>
    <row r="176" s="71" customFormat="1" ht="15" customHeight="1" spans="1:5">
      <c r="A176" s="80" t="s">
        <v>31</v>
      </c>
      <c r="B176" s="80"/>
      <c r="C176" s="80"/>
      <c r="D176" s="80">
        <f>SUM(D170:D175)</f>
        <v>6</v>
      </c>
      <c r="E176" s="80">
        <f>SUM(E170:E175)</f>
        <v>5568</v>
      </c>
    </row>
    <row r="177" customFormat="1" ht="15" customHeight="1" spans="1:5">
      <c r="A177" s="137" t="s">
        <v>32</v>
      </c>
      <c r="B177" s="137"/>
      <c r="C177" s="137"/>
      <c r="D177" s="137"/>
      <c r="E177" s="137"/>
    </row>
  </sheetData>
  <mergeCells count="33">
    <mergeCell ref="A1:E1"/>
    <mergeCell ref="A21:C21"/>
    <mergeCell ref="A22:E22"/>
    <mergeCell ref="A23:E23"/>
    <mergeCell ref="A36:C36"/>
    <mergeCell ref="A37:E37"/>
    <mergeCell ref="A38:E38"/>
    <mergeCell ref="A48:C48"/>
    <mergeCell ref="A49:E49"/>
    <mergeCell ref="A50:E50"/>
    <mergeCell ref="A65:C65"/>
    <mergeCell ref="A66:E66"/>
    <mergeCell ref="A67:E67"/>
    <mergeCell ref="A72:C72"/>
    <mergeCell ref="A73:E73"/>
    <mergeCell ref="A74:E74"/>
    <mergeCell ref="A82:C82"/>
    <mergeCell ref="A83:E83"/>
    <mergeCell ref="A84:E84"/>
    <mergeCell ref="A103:C103"/>
    <mergeCell ref="A104:E104"/>
    <mergeCell ref="A105:E105"/>
    <mergeCell ref="A118:C118"/>
    <mergeCell ref="A119:E119"/>
    <mergeCell ref="A120:E120"/>
    <mergeCell ref="A150:C150"/>
    <mergeCell ref="A151:E151"/>
    <mergeCell ref="A152:E152"/>
    <mergeCell ref="A166:C166"/>
    <mergeCell ref="A167:E167"/>
    <mergeCell ref="A168:E168"/>
    <mergeCell ref="A176:C176"/>
    <mergeCell ref="A177:E177"/>
  </mergeCells>
  <pageMargins left="0.51" right="0" top="0.432638888888889" bottom="0.354166666666667" header="0.314583333333333" footer="0.12"/>
  <pageSetup paperSize="9" orientation="portrait" horizontalDpi="600" verticalDpi="600"/>
  <headerFooter alignWithMargins="0" scaleWithDoc="0">
    <oddFooter>&amp;C第 &amp;P 页</oddFooter>
  </headerFooter>
  <rowBreaks count="3" manualBreakCount="3">
    <brk id="82" max="253" man="1"/>
    <brk id="118" max="253" man="1"/>
    <brk id="166" max="25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T55"/>
  <sheetViews>
    <sheetView workbookViewId="0">
      <selection activeCell="F8" sqref="F8"/>
    </sheetView>
  </sheetViews>
  <sheetFormatPr defaultColWidth="9" defaultRowHeight="14.25"/>
  <cols>
    <col min="1" max="1" width="20.0916666666667" style="112" customWidth="1"/>
    <col min="2" max="2" width="7.625" style="112" customWidth="1"/>
    <col min="3" max="3" width="7.875" style="112" customWidth="1"/>
    <col min="4" max="4" width="7.875" style="114" customWidth="1"/>
    <col min="5" max="5" width="11" style="112" customWidth="1"/>
    <col min="6" max="6" width="14.5" style="112" customWidth="1"/>
    <col min="7" max="16384" width="9" style="112"/>
  </cols>
  <sheetData>
    <row r="1" s="112" customFormat="1" ht="24" customHeight="1" spans="1:6">
      <c r="A1" s="115" t="s">
        <v>203</v>
      </c>
      <c r="B1" s="116"/>
      <c r="C1" s="116"/>
      <c r="D1" s="116"/>
      <c r="E1" s="116"/>
      <c r="F1" s="116"/>
    </row>
    <row r="2" s="112" customFormat="1" ht="15" customHeight="1" spans="1:6">
      <c r="A2" s="4"/>
      <c r="B2" s="4"/>
      <c r="C2" s="4"/>
      <c r="D2" s="116"/>
      <c r="E2" s="4"/>
      <c r="F2" s="24"/>
    </row>
    <row r="3" s="112" customFormat="1" ht="40" customHeight="1" spans="1:12">
      <c r="A3" s="117" t="s">
        <v>204</v>
      </c>
      <c r="B3" s="117" t="s">
        <v>205</v>
      </c>
      <c r="C3" s="117" t="s">
        <v>206</v>
      </c>
      <c r="D3" s="35" t="s">
        <v>207</v>
      </c>
      <c r="E3" s="35" t="s">
        <v>208</v>
      </c>
      <c r="F3" s="117" t="s">
        <v>209</v>
      </c>
      <c r="G3" s="118"/>
      <c r="H3" s="118"/>
      <c r="I3" s="118"/>
      <c r="J3" s="118"/>
      <c r="K3" s="118"/>
      <c r="L3" s="118"/>
    </row>
    <row r="4" s="113" customFormat="1" ht="25" customHeight="1" spans="1:176">
      <c r="A4" s="8" t="s">
        <v>210</v>
      </c>
      <c r="B4" s="8">
        <v>13</v>
      </c>
      <c r="C4" s="38">
        <v>13</v>
      </c>
      <c r="D4" s="119">
        <v>928</v>
      </c>
      <c r="E4" s="8">
        <f t="shared" ref="E4:E17" si="0">C4*D4</f>
        <v>12064</v>
      </c>
      <c r="F4" s="47"/>
      <c r="G4" s="118"/>
      <c r="H4" s="118"/>
      <c r="I4" s="118"/>
      <c r="J4" s="118"/>
      <c r="K4" s="118"/>
      <c r="L4" s="118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</row>
    <row r="5" s="113" customFormat="1" ht="25" customHeight="1" spans="1:176">
      <c r="A5" s="8" t="s">
        <v>211</v>
      </c>
      <c r="B5" s="8">
        <v>5</v>
      </c>
      <c r="C5" s="38">
        <v>5</v>
      </c>
      <c r="D5" s="119">
        <v>1236</v>
      </c>
      <c r="E5" s="8">
        <f t="shared" si="0"/>
        <v>6180</v>
      </c>
      <c r="F5" s="55"/>
      <c r="G5" s="118"/>
      <c r="H5" s="118"/>
      <c r="I5" s="118"/>
      <c r="J5" s="118"/>
      <c r="K5" s="118"/>
      <c r="L5" s="118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</row>
    <row r="6" s="113" customFormat="1" spans="1:176">
      <c r="A6" s="8" t="s">
        <v>212</v>
      </c>
      <c r="B6" s="8">
        <v>11</v>
      </c>
      <c r="C6" s="38">
        <v>13</v>
      </c>
      <c r="D6" s="119">
        <v>928</v>
      </c>
      <c r="E6" s="8">
        <f t="shared" si="0"/>
        <v>12064</v>
      </c>
      <c r="F6" s="120"/>
      <c r="G6" s="118"/>
      <c r="H6" s="118"/>
      <c r="I6" s="118"/>
      <c r="J6" s="118"/>
      <c r="K6" s="118"/>
      <c r="L6" s="118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</row>
    <row r="7" s="113" customFormat="1" spans="1:176">
      <c r="A7" s="8" t="s">
        <v>213</v>
      </c>
      <c r="B7" s="8">
        <v>8</v>
      </c>
      <c r="C7" s="38">
        <v>9</v>
      </c>
      <c r="D7" s="119">
        <v>928</v>
      </c>
      <c r="E7" s="8">
        <f t="shared" si="0"/>
        <v>8352</v>
      </c>
      <c r="F7" s="120"/>
      <c r="G7" s="118"/>
      <c r="H7" s="118"/>
      <c r="I7" s="118"/>
      <c r="J7" s="118"/>
      <c r="K7" s="118"/>
      <c r="L7" s="118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</row>
    <row r="8" s="113" customFormat="1" spans="1:176">
      <c r="A8" s="8" t="s">
        <v>214</v>
      </c>
      <c r="B8" s="8">
        <v>13</v>
      </c>
      <c r="C8" s="38">
        <v>13</v>
      </c>
      <c r="D8" s="119">
        <v>928</v>
      </c>
      <c r="E8" s="8">
        <f t="shared" si="0"/>
        <v>12064</v>
      </c>
      <c r="F8" s="120"/>
      <c r="G8" s="118"/>
      <c r="H8" s="118"/>
      <c r="I8" s="118"/>
      <c r="J8" s="118"/>
      <c r="K8" s="118"/>
      <c r="L8" s="118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</row>
    <row r="9" s="113" customFormat="1" spans="1:176">
      <c r="A9" s="8" t="s">
        <v>215</v>
      </c>
      <c r="B9" s="8">
        <v>3</v>
      </c>
      <c r="C9" s="38">
        <v>3</v>
      </c>
      <c r="D9" s="119">
        <v>928</v>
      </c>
      <c r="E9" s="8">
        <f t="shared" si="0"/>
        <v>2784</v>
      </c>
      <c r="F9" s="120"/>
      <c r="G9" s="118"/>
      <c r="H9" s="118"/>
      <c r="I9" s="118"/>
      <c r="J9" s="118"/>
      <c r="K9" s="118"/>
      <c r="L9" s="118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</row>
    <row r="10" s="113" customFormat="1" spans="1:176">
      <c r="A10" s="8" t="s">
        <v>216</v>
      </c>
      <c r="B10" s="8">
        <v>6</v>
      </c>
      <c r="C10" s="38">
        <v>6</v>
      </c>
      <c r="D10" s="119">
        <v>928</v>
      </c>
      <c r="E10" s="8">
        <f t="shared" si="0"/>
        <v>5568</v>
      </c>
      <c r="F10" s="120"/>
      <c r="G10" s="118"/>
      <c r="H10" s="118"/>
      <c r="I10" s="118"/>
      <c r="J10" s="118"/>
      <c r="K10" s="118"/>
      <c r="L10" s="118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</row>
    <row r="11" s="113" customFormat="1" ht="25" customHeight="1" spans="1:176">
      <c r="A11" s="8" t="s">
        <v>217</v>
      </c>
      <c r="B11" s="8">
        <v>14</v>
      </c>
      <c r="C11" s="38">
        <v>14</v>
      </c>
      <c r="D11" s="119">
        <v>928</v>
      </c>
      <c r="E11" s="8">
        <f t="shared" si="0"/>
        <v>12992</v>
      </c>
      <c r="F11" s="120"/>
      <c r="G11" s="118"/>
      <c r="H11" s="118"/>
      <c r="I11" s="118"/>
      <c r="J11" s="118"/>
      <c r="K11" s="118"/>
      <c r="L11" s="118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</row>
    <row r="12" s="113" customFormat="1" ht="25" customHeight="1" spans="1:176">
      <c r="A12" s="8" t="s">
        <v>218</v>
      </c>
      <c r="B12" s="8">
        <v>3</v>
      </c>
      <c r="C12" s="38">
        <v>3</v>
      </c>
      <c r="D12" s="119">
        <v>1236</v>
      </c>
      <c r="E12" s="8">
        <f t="shared" si="0"/>
        <v>3708</v>
      </c>
      <c r="F12" s="120"/>
      <c r="G12" s="118"/>
      <c r="H12" s="118"/>
      <c r="I12" s="118"/>
      <c r="J12" s="118"/>
      <c r="K12" s="118"/>
      <c r="L12" s="118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</row>
    <row r="13" s="113" customFormat="1" spans="1:176">
      <c r="A13" s="8" t="s">
        <v>219</v>
      </c>
      <c r="B13" s="8">
        <v>11</v>
      </c>
      <c r="C13" s="38">
        <v>11</v>
      </c>
      <c r="D13" s="119">
        <v>928</v>
      </c>
      <c r="E13" s="8">
        <f t="shared" si="0"/>
        <v>10208</v>
      </c>
      <c r="F13" s="120"/>
      <c r="G13" s="118"/>
      <c r="H13" s="118"/>
      <c r="I13" s="118"/>
      <c r="J13" s="118"/>
      <c r="K13" s="118"/>
      <c r="L13" s="118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</row>
    <row r="14" s="113" customFormat="1" spans="1:176">
      <c r="A14" s="8" t="s">
        <v>220</v>
      </c>
      <c r="B14" s="8">
        <v>28</v>
      </c>
      <c r="C14" s="38">
        <v>28</v>
      </c>
      <c r="D14" s="119">
        <v>928</v>
      </c>
      <c r="E14" s="8">
        <f t="shared" si="0"/>
        <v>25984</v>
      </c>
      <c r="F14" s="120"/>
      <c r="G14" s="118"/>
      <c r="H14" s="118"/>
      <c r="I14" s="118"/>
      <c r="J14" s="118"/>
      <c r="K14" s="118"/>
      <c r="L14" s="118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</row>
    <row r="15" s="113" customFormat="1" ht="25" customHeight="1" spans="1:176">
      <c r="A15" s="8" t="s">
        <v>221</v>
      </c>
      <c r="B15" s="8">
        <v>11</v>
      </c>
      <c r="C15" s="38">
        <v>12</v>
      </c>
      <c r="D15" s="119">
        <v>928</v>
      </c>
      <c r="E15" s="8">
        <f t="shared" si="0"/>
        <v>11136</v>
      </c>
      <c r="F15" s="47"/>
      <c r="G15" s="118"/>
      <c r="H15" s="118"/>
      <c r="I15" s="118"/>
      <c r="J15" s="118"/>
      <c r="K15" s="118"/>
      <c r="L15" s="118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</row>
    <row r="16" s="113" customFormat="1" ht="25" customHeight="1" spans="1:176">
      <c r="A16" s="8" t="s">
        <v>222</v>
      </c>
      <c r="B16" s="8">
        <v>1</v>
      </c>
      <c r="C16" s="38">
        <v>1</v>
      </c>
      <c r="D16" s="119">
        <v>1236</v>
      </c>
      <c r="E16" s="8">
        <f t="shared" si="0"/>
        <v>1236</v>
      </c>
      <c r="F16" s="55"/>
      <c r="G16" s="118"/>
      <c r="H16" s="118"/>
      <c r="I16" s="118"/>
      <c r="J16" s="118"/>
      <c r="K16" s="118"/>
      <c r="L16" s="118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</row>
    <row r="17" s="113" customFormat="1" spans="1:176">
      <c r="A17" s="8" t="s">
        <v>223</v>
      </c>
      <c r="B17" s="8">
        <v>6</v>
      </c>
      <c r="C17" s="38">
        <v>6</v>
      </c>
      <c r="D17" s="119">
        <v>928</v>
      </c>
      <c r="E17" s="8">
        <f t="shared" si="0"/>
        <v>5568</v>
      </c>
      <c r="F17" s="120"/>
      <c r="G17" s="118"/>
      <c r="H17" s="118"/>
      <c r="I17" s="118"/>
      <c r="J17" s="118"/>
      <c r="K17" s="118"/>
      <c r="L17" s="118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</row>
    <row r="18" s="112" customFormat="1" ht="24" customHeight="1" spans="1:12">
      <c r="A18" s="10" t="s">
        <v>31</v>
      </c>
      <c r="B18" s="10">
        <f>SUM(B4:B17)</f>
        <v>133</v>
      </c>
      <c r="C18" s="10">
        <f>SUM(C4:C17)</f>
        <v>137</v>
      </c>
      <c r="D18" s="10"/>
      <c r="E18" s="10">
        <f>SUM(E4:E17)</f>
        <v>129908</v>
      </c>
      <c r="F18" s="120"/>
      <c r="G18" s="118"/>
      <c r="H18" s="118"/>
      <c r="I18" s="118"/>
      <c r="J18" s="118"/>
      <c r="K18" s="118"/>
      <c r="L18" s="118"/>
    </row>
    <row r="19" s="112" customFormat="1" ht="24.75" customHeight="1" spans="1:8">
      <c r="A19" s="53" t="s">
        <v>32</v>
      </c>
      <c r="B19" s="53"/>
      <c r="C19" s="53"/>
      <c r="D19" s="53"/>
      <c r="E19" s="53"/>
      <c r="F19" s="53"/>
      <c r="G19" s="118"/>
      <c r="H19" s="118"/>
    </row>
    <row r="20" s="112" customFormat="1" ht="24.75" customHeight="1" spans="1:8">
      <c r="A20" s="121" t="s">
        <v>224</v>
      </c>
      <c r="B20" s="121"/>
      <c r="C20" s="121"/>
      <c r="D20" s="122"/>
      <c r="E20" s="121"/>
      <c r="F20" s="123"/>
      <c r="G20" s="118"/>
      <c r="H20" s="118"/>
    </row>
    <row r="21" s="112" customFormat="1" ht="45" customHeight="1" spans="1:12">
      <c r="A21" s="67" t="s">
        <v>225</v>
      </c>
      <c r="B21" s="67"/>
      <c r="C21" s="67"/>
      <c r="D21" s="124"/>
      <c r="E21" s="67"/>
      <c r="F21" s="67"/>
      <c r="G21" s="118"/>
      <c r="H21" s="118"/>
      <c r="I21" s="118"/>
      <c r="J21" s="118"/>
      <c r="K21" s="118"/>
      <c r="L21" s="118"/>
    </row>
    <row r="22" s="112" customFormat="1" spans="4:12">
      <c r="D22" s="114"/>
      <c r="F22" s="118"/>
      <c r="G22" s="118"/>
      <c r="H22" s="118"/>
      <c r="I22" s="118"/>
      <c r="J22" s="118"/>
      <c r="K22" s="118"/>
      <c r="L22" s="118"/>
    </row>
    <row r="23" s="112" customFormat="1" spans="4:12">
      <c r="D23" s="114"/>
      <c r="F23" s="118"/>
      <c r="G23" s="118"/>
      <c r="H23" s="118"/>
      <c r="I23" s="118"/>
      <c r="J23" s="118"/>
      <c r="K23" s="118"/>
      <c r="L23" s="118"/>
    </row>
    <row r="24" s="112" customFormat="1" spans="4:12">
      <c r="D24" s="114"/>
      <c r="F24" s="118"/>
      <c r="G24" s="118"/>
      <c r="H24" s="118"/>
      <c r="I24" s="118"/>
      <c r="J24" s="118"/>
      <c r="K24" s="118"/>
      <c r="L24" s="118"/>
    </row>
    <row r="25" s="112" customFormat="1" spans="4:12">
      <c r="D25" s="114"/>
      <c r="F25" s="118"/>
      <c r="G25" s="118"/>
      <c r="H25" s="118"/>
      <c r="I25" s="118"/>
      <c r="J25" s="118"/>
      <c r="K25" s="118"/>
      <c r="L25" s="118"/>
    </row>
    <row r="26" s="112" customFormat="1" spans="4:12">
      <c r="D26" s="114"/>
      <c r="F26" s="118"/>
      <c r="G26" s="118"/>
      <c r="H26" s="118"/>
      <c r="I26" s="118"/>
      <c r="J26" s="118"/>
      <c r="K26" s="118"/>
      <c r="L26" s="118"/>
    </row>
    <row r="27" s="112" customFormat="1" spans="4:12">
      <c r="D27" s="114"/>
      <c r="F27" s="118"/>
      <c r="G27" s="118"/>
      <c r="H27" s="118"/>
      <c r="I27" s="118"/>
      <c r="J27" s="118"/>
      <c r="K27" s="118"/>
      <c r="L27" s="118"/>
    </row>
    <row r="28" s="112" customFormat="1" spans="4:12">
      <c r="D28" s="114"/>
      <c r="F28" s="118"/>
      <c r="G28" s="118"/>
      <c r="H28" s="118"/>
      <c r="I28" s="118"/>
      <c r="J28" s="118"/>
      <c r="K28" s="118"/>
      <c r="L28" s="118"/>
    </row>
    <row r="29" s="112" customFormat="1" spans="4:12">
      <c r="D29" s="114"/>
      <c r="F29" s="118"/>
      <c r="G29" s="118"/>
      <c r="H29" s="118"/>
      <c r="I29" s="118"/>
      <c r="J29" s="118"/>
      <c r="K29" s="118"/>
      <c r="L29" s="118"/>
    </row>
    <row r="30" s="112" customFormat="1" spans="4:12">
      <c r="D30" s="114"/>
      <c r="F30" s="118"/>
      <c r="G30" s="118"/>
      <c r="H30" s="118"/>
      <c r="I30" s="118"/>
      <c r="J30" s="118"/>
      <c r="K30" s="118"/>
      <c r="L30" s="118"/>
    </row>
    <row r="31" s="112" customFormat="1" spans="4:12">
      <c r="D31" s="114"/>
      <c r="F31" s="118"/>
      <c r="G31" s="118"/>
      <c r="H31" s="118"/>
      <c r="I31" s="118"/>
      <c r="J31" s="118"/>
      <c r="K31" s="118"/>
      <c r="L31" s="118"/>
    </row>
    <row r="32" s="112" customFormat="1" spans="4:12">
      <c r="D32" s="114"/>
      <c r="F32" s="118"/>
      <c r="G32" s="118"/>
      <c r="H32" s="118"/>
      <c r="I32" s="118"/>
      <c r="J32" s="118"/>
      <c r="K32" s="118"/>
      <c r="L32" s="118"/>
    </row>
    <row r="33" s="112" customFormat="1" spans="4:12">
      <c r="D33" s="114"/>
      <c r="F33" s="118"/>
      <c r="G33" s="118"/>
      <c r="H33" s="118"/>
      <c r="I33" s="118"/>
      <c r="J33" s="118"/>
      <c r="K33" s="118"/>
      <c r="L33" s="118"/>
    </row>
    <row r="34" s="112" customFormat="1" spans="4:12">
      <c r="D34" s="114"/>
      <c r="F34" s="118"/>
      <c r="G34" s="118"/>
      <c r="H34" s="118"/>
      <c r="I34" s="118"/>
      <c r="J34" s="118"/>
      <c r="K34" s="118"/>
      <c r="L34" s="118"/>
    </row>
    <row r="35" s="112" customFormat="1" spans="4:12">
      <c r="D35" s="114"/>
      <c r="F35" s="118"/>
      <c r="G35" s="118"/>
      <c r="H35" s="118"/>
      <c r="I35" s="118"/>
      <c r="J35" s="118"/>
      <c r="K35" s="118"/>
      <c r="L35" s="118"/>
    </row>
    <row r="36" s="112" customFormat="1" spans="4:12">
      <c r="D36" s="114"/>
      <c r="F36" s="118"/>
      <c r="G36" s="118"/>
      <c r="H36" s="118"/>
      <c r="I36" s="118"/>
      <c r="J36" s="118"/>
      <c r="K36" s="118"/>
      <c r="L36" s="118"/>
    </row>
    <row r="37" s="112" customFormat="1" spans="4:12">
      <c r="D37" s="114"/>
      <c r="F37" s="118"/>
      <c r="G37" s="118"/>
      <c r="H37" s="118"/>
      <c r="I37" s="118"/>
      <c r="J37" s="118"/>
      <c r="K37" s="118"/>
      <c r="L37" s="118"/>
    </row>
    <row r="38" s="112" customFormat="1" spans="4:12">
      <c r="D38" s="114"/>
      <c r="F38" s="118"/>
      <c r="G38" s="118"/>
      <c r="H38" s="118"/>
      <c r="I38" s="118"/>
      <c r="J38" s="118"/>
      <c r="K38" s="118"/>
      <c r="L38" s="118"/>
    </row>
    <row r="39" s="112" customFormat="1" spans="4:12">
      <c r="D39" s="114"/>
      <c r="F39" s="118"/>
      <c r="G39" s="118"/>
      <c r="H39" s="118"/>
      <c r="I39" s="118"/>
      <c r="J39" s="118"/>
      <c r="K39" s="118"/>
      <c r="L39" s="118"/>
    </row>
    <row r="40" s="112" customFormat="1" spans="4:12">
      <c r="D40" s="114"/>
      <c r="F40" s="118"/>
      <c r="G40" s="118"/>
      <c r="H40" s="118"/>
      <c r="I40" s="118"/>
      <c r="J40" s="118"/>
      <c r="K40" s="118"/>
      <c r="L40" s="118"/>
    </row>
    <row r="41" s="112" customFormat="1" spans="4:12">
      <c r="D41" s="114"/>
      <c r="F41" s="118"/>
      <c r="G41" s="118"/>
      <c r="H41" s="118"/>
      <c r="I41" s="118"/>
      <c r="J41" s="118"/>
      <c r="K41" s="118"/>
      <c r="L41" s="118"/>
    </row>
    <row r="42" s="112" customFormat="1" spans="4:12">
      <c r="D42" s="114"/>
      <c r="F42" s="118"/>
      <c r="G42" s="118"/>
      <c r="H42" s="118"/>
      <c r="I42" s="118"/>
      <c r="J42" s="118"/>
      <c r="K42" s="118"/>
      <c r="L42" s="118"/>
    </row>
    <row r="43" s="112" customFormat="1" spans="4:12">
      <c r="D43" s="114"/>
      <c r="F43" s="118"/>
      <c r="G43" s="118"/>
      <c r="H43" s="118"/>
      <c r="I43" s="118"/>
      <c r="J43" s="118"/>
      <c r="K43" s="118"/>
      <c r="L43" s="118"/>
    </row>
    <row r="44" s="112" customFormat="1" spans="4:12">
      <c r="D44" s="114"/>
      <c r="F44" s="118"/>
      <c r="G44" s="118"/>
      <c r="H44" s="118"/>
      <c r="I44" s="118"/>
      <c r="J44" s="118"/>
      <c r="K44" s="118"/>
      <c r="L44" s="118"/>
    </row>
    <row r="45" s="112" customFormat="1" spans="4:12">
      <c r="D45" s="114"/>
      <c r="F45" s="118"/>
      <c r="G45" s="118"/>
      <c r="H45" s="118"/>
      <c r="I45" s="118"/>
      <c r="J45" s="118"/>
      <c r="K45" s="118"/>
      <c r="L45" s="118"/>
    </row>
    <row r="46" s="112" customFormat="1" spans="4:12">
      <c r="D46" s="114"/>
      <c r="F46" s="118"/>
      <c r="G46" s="118"/>
      <c r="H46" s="118"/>
      <c r="I46" s="118"/>
      <c r="J46" s="118"/>
      <c r="K46" s="118"/>
      <c r="L46" s="118"/>
    </row>
    <row r="47" s="112" customFormat="1" spans="4:12">
      <c r="D47" s="114"/>
      <c r="F47" s="118"/>
      <c r="G47" s="118"/>
      <c r="H47" s="118"/>
      <c r="I47" s="118"/>
      <c r="J47" s="118"/>
      <c r="K47" s="118"/>
      <c r="L47" s="118"/>
    </row>
    <row r="48" s="112" customFormat="1" spans="4:12">
      <c r="D48" s="114"/>
      <c r="F48" s="118"/>
      <c r="G48" s="118"/>
      <c r="H48" s="118"/>
      <c r="I48" s="118"/>
      <c r="J48" s="118"/>
      <c r="K48" s="118"/>
      <c r="L48" s="118"/>
    </row>
    <row r="49" s="112" customFormat="1" spans="4:12">
      <c r="D49" s="114"/>
      <c r="F49" s="118"/>
      <c r="G49" s="118"/>
      <c r="H49" s="118"/>
      <c r="I49" s="118"/>
      <c r="J49" s="118"/>
      <c r="K49" s="118"/>
      <c r="L49" s="118"/>
    </row>
    <row r="50" s="112" customFormat="1" spans="4:12">
      <c r="D50" s="114"/>
      <c r="F50" s="118"/>
      <c r="G50" s="118"/>
      <c r="H50" s="118"/>
      <c r="I50" s="118"/>
      <c r="J50" s="118"/>
      <c r="K50" s="118"/>
      <c r="L50" s="118"/>
    </row>
    <row r="51" s="112" customFormat="1" spans="4:12">
      <c r="D51" s="114"/>
      <c r="F51" s="118"/>
      <c r="G51" s="118"/>
      <c r="H51" s="118"/>
      <c r="I51" s="118"/>
      <c r="J51" s="118"/>
      <c r="K51" s="118"/>
      <c r="L51" s="118"/>
    </row>
    <row r="52" s="112" customFormat="1" spans="4:12">
      <c r="D52" s="114"/>
      <c r="F52" s="118"/>
      <c r="G52" s="118"/>
      <c r="H52" s="118"/>
      <c r="I52" s="118"/>
      <c r="J52" s="118"/>
      <c r="K52" s="118"/>
      <c r="L52" s="118"/>
    </row>
    <row r="53" s="112" customFormat="1" spans="4:12">
      <c r="D53" s="114"/>
      <c r="F53" s="118"/>
      <c r="G53" s="118"/>
      <c r="H53" s="118"/>
      <c r="I53" s="118"/>
      <c r="J53" s="118"/>
      <c r="K53" s="118"/>
      <c r="L53" s="118"/>
    </row>
    <row r="54" s="112" customFormat="1" spans="4:12">
      <c r="D54" s="114"/>
      <c r="F54" s="118"/>
      <c r="G54" s="118"/>
      <c r="H54" s="118"/>
      <c r="I54" s="118"/>
      <c r="J54" s="118"/>
      <c r="K54" s="118"/>
      <c r="L54" s="118"/>
    </row>
    <row r="55" s="112" customFormat="1" spans="4:12">
      <c r="D55" s="114"/>
      <c r="F55" s="118"/>
      <c r="G55" s="118"/>
      <c r="H55" s="118"/>
      <c r="I55" s="118"/>
      <c r="J55" s="118"/>
      <c r="K55" s="118"/>
      <c r="L55" s="118"/>
    </row>
  </sheetData>
  <mergeCells count="5">
    <mergeCell ref="A1:F1"/>
    <mergeCell ref="A19:F19"/>
    <mergeCell ref="A21:F21"/>
    <mergeCell ref="F4:F5"/>
    <mergeCell ref="F15:F16"/>
  </mergeCells>
  <pageMargins left="0.87" right="0.24" top="0.28" bottom="0.47" header="0.51" footer="0.28"/>
  <pageSetup paperSize="9" scale="98" fitToHeight="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1"/>
  <sheetViews>
    <sheetView view="pageBreakPreview" zoomScaleNormal="100" topLeftCell="A352" workbookViewId="0">
      <selection activeCell="F368" sqref="F368"/>
    </sheetView>
  </sheetViews>
  <sheetFormatPr defaultColWidth="9" defaultRowHeight="13.5" outlineLevelCol="5"/>
  <cols>
    <col min="1" max="1" width="3.78333333333333" customWidth="1"/>
    <col min="2" max="2" width="13.625" customWidth="1"/>
    <col min="3" max="3" width="8.75" customWidth="1"/>
    <col min="4" max="4" width="7.75" customWidth="1"/>
    <col min="5" max="5" width="13.9416666666667" customWidth="1"/>
    <col min="6" max="6" width="18.125" customWidth="1"/>
    <col min="8" max="8" width="20.375" customWidth="1"/>
    <col min="11" max="11" width="17.625" customWidth="1"/>
  </cols>
  <sheetData>
    <row r="1" ht="26" customHeight="1" spans="1:6">
      <c r="A1" s="83" t="s">
        <v>226</v>
      </c>
      <c r="B1" s="84"/>
      <c r="C1" s="84"/>
      <c r="D1" s="84"/>
      <c r="E1" s="84"/>
      <c r="F1" s="71"/>
    </row>
    <row r="2" ht="28.5" spans="1:6">
      <c r="A2" s="80" t="s">
        <v>1</v>
      </c>
      <c r="B2" s="74" t="s">
        <v>227</v>
      </c>
      <c r="C2" s="74" t="s">
        <v>228</v>
      </c>
      <c r="D2" s="75" t="s">
        <v>229</v>
      </c>
      <c r="E2" s="75" t="s">
        <v>230</v>
      </c>
      <c r="F2" s="71"/>
    </row>
    <row r="3" spans="1:5">
      <c r="A3" s="53">
        <v>1</v>
      </c>
      <c r="B3" s="77" t="s">
        <v>12</v>
      </c>
      <c r="C3" s="77" t="s">
        <v>231</v>
      </c>
      <c r="D3" s="78">
        <v>1</v>
      </c>
      <c r="E3" s="79">
        <v>928</v>
      </c>
    </row>
    <row r="4" spans="1:5">
      <c r="A4" s="53">
        <v>2</v>
      </c>
      <c r="B4" s="77" t="s">
        <v>12</v>
      </c>
      <c r="C4" s="77" t="s">
        <v>232</v>
      </c>
      <c r="D4" s="78">
        <v>1</v>
      </c>
      <c r="E4" s="79">
        <v>928</v>
      </c>
    </row>
    <row r="5" spans="1:5">
      <c r="A5" s="53">
        <v>3</v>
      </c>
      <c r="B5" s="77" t="s">
        <v>12</v>
      </c>
      <c r="C5" s="77" t="s">
        <v>233</v>
      </c>
      <c r="D5" s="78">
        <v>1</v>
      </c>
      <c r="E5" s="79">
        <v>928</v>
      </c>
    </row>
    <row r="6" spans="1:5">
      <c r="A6" s="53">
        <v>4</v>
      </c>
      <c r="B6" s="77" t="s">
        <v>12</v>
      </c>
      <c r="C6" s="77" t="s">
        <v>234</v>
      </c>
      <c r="D6" s="78">
        <v>1</v>
      </c>
      <c r="E6" s="79">
        <v>928</v>
      </c>
    </row>
    <row r="7" spans="1:5">
      <c r="A7" s="53">
        <v>5</v>
      </c>
      <c r="B7" s="77" t="s">
        <v>12</v>
      </c>
      <c r="C7" s="77" t="s">
        <v>235</v>
      </c>
      <c r="D7" s="78">
        <v>1</v>
      </c>
      <c r="E7" s="79">
        <v>928</v>
      </c>
    </row>
    <row r="8" spans="1:5">
      <c r="A8" s="53">
        <v>6</v>
      </c>
      <c r="B8" s="77" t="s">
        <v>12</v>
      </c>
      <c r="C8" s="77" t="s">
        <v>236</v>
      </c>
      <c r="D8" s="78">
        <v>1</v>
      </c>
      <c r="E8" s="79">
        <v>928</v>
      </c>
    </row>
    <row r="9" spans="1:5">
      <c r="A9" s="53">
        <v>7</v>
      </c>
      <c r="B9" s="77" t="s">
        <v>12</v>
      </c>
      <c r="C9" s="77" t="s">
        <v>237</v>
      </c>
      <c r="D9" s="78">
        <v>1</v>
      </c>
      <c r="E9" s="79">
        <v>928</v>
      </c>
    </row>
    <row r="10" spans="1:5">
      <c r="A10" s="53">
        <v>8</v>
      </c>
      <c r="B10" s="77" t="s">
        <v>12</v>
      </c>
      <c r="C10" s="77" t="s">
        <v>238</v>
      </c>
      <c r="D10" s="78">
        <v>1</v>
      </c>
      <c r="E10" s="79">
        <v>928</v>
      </c>
    </row>
    <row r="11" spans="1:5">
      <c r="A11" s="53">
        <v>9</v>
      </c>
      <c r="B11" s="77" t="s">
        <v>12</v>
      </c>
      <c r="C11" s="77" t="s">
        <v>239</v>
      </c>
      <c r="D11" s="78">
        <v>1</v>
      </c>
      <c r="E11" s="79">
        <v>928</v>
      </c>
    </row>
    <row r="12" spans="1:5">
      <c r="A12" s="53">
        <v>10</v>
      </c>
      <c r="B12" s="77" t="s">
        <v>12</v>
      </c>
      <c r="C12" s="77" t="s">
        <v>240</v>
      </c>
      <c r="D12" s="78">
        <v>1</v>
      </c>
      <c r="E12" s="79">
        <v>928</v>
      </c>
    </row>
    <row r="13" spans="1:5">
      <c r="A13" s="53">
        <v>11</v>
      </c>
      <c r="B13" s="77" t="s">
        <v>12</v>
      </c>
      <c r="C13" s="77" t="s">
        <v>241</v>
      </c>
      <c r="D13" s="78">
        <v>1</v>
      </c>
      <c r="E13" s="79">
        <v>928</v>
      </c>
    </row>
    <row r="14" spans="1:5">
      <c r="A14" s="53">
        <v>12</v>
      </c>
      <c r="B14" s="77" t="s">
        <v>12</v>
      </c>
      <c r="C14" s="77" t="s">
        <v>242</v>
      </c>
      <c r="D14" s="78">
        <v>1</v>
      </c>
      <c r="E14" s="79">
        <v>928</v>
      </c>
    </row>
    <row r="15" spans="1:5">
      <c r="A15" s="53">
        <v>13</v>
      </c>
      <c r="B15" s="77" t="s">
        <v>15</v>
      </c>
      <c r="C15" s="77" t="s">
        <v>243</v>
      </c>
      <c r="D15" s="78">
        <v>1</v>
      </c>
      <c r="E15" s="79">
        <v>928</v>
      </c>
    </row>
    <row r="16" spans="1:5">
      <c r="A16" s="53">
        <v>14</v>
      </c>
      <c r="B16" s="77" t="s">
        <v>15</v>
      </c>
      <c r="C16" s="77" t="s">
        <v>244</v>
      </c>
      <c r="D16" s="78">
        <v>1</v>
      </c>
      <c r="E16" s="79">
        <v>928</v>
      </c>
    </row>
    <row r="17" spans="1:5">
      <c r="A17" s="53">
        <v>15</v>
      </c>
      <c r="B17" s="77" t="s">
        <v>15</v>
      </c>
      <c r="C17" s="77" t="s">
        <v>245</v>
      </c>
      <c r="D17" s="78">
        <v>1</v>
      </c>
      <c r="E17" s="79">
        <v>928</v>
      </c>
    </row>
    <row r="18" spans="1:5">
      <c r="A18" s="53">
        <v>16</v>
      </c>
      <c r="B18" s="77" t="s">
        <v>15</v>
      </c>
      <c r="C18" s="77" t="s">
        <v>246</v>
      </c>
      <c r="D18" s="78">
        <v>1</v>
      </c>
      <c r="E18" s="79">
        <v>928</v>
      </c>
    </row>
    <row r="19" spans="1:5">
      <c r="A19" s="53">
        <v>17</v>
      </c>
      <c r="B19" s="77" t="s">
        <v>19</v>
      </c>
      <c r="C19" s="77" t="s">
        <v>247</v>
      </c>
      <c r="D19" s="78">
        <v>1</v>
      </c>
      <c r="E19" s="79">
        <v>928</v>
      </c>
    </row>
    <row r="20" spans="1:5">
      <c r="A20" s="53">
        <v>18</v>
      </c>
      <c r="B20" s="77" t="s">
        <v>19</v>
      </c>
      <c r="C20" s="77" t="s">
        <v>248</v>
      </c>
      <c r="D20" s="78">
        <v>1</v>
      </c>
      <c r="E20" s="79">
        <v>928</v>
      </c>
    </row>
    <row r="21" spans="1:5">
      <c r="A21" s="53">
        <v>19</v>
      </c>
      <c r="B21" s="77" t="s">
        <v>19</v>
      </c>
      <c r="C21" s="77" t="s">
        <v>249</v>
      </c>
      <c r="D21" s="78">
        <v>1</v>
      </c>
      <c r="E21" s="79">
        <v>928</v>
      </c>
    </row>
    <row r="22" spans="1:5">
      <c r="A22" s="53">
        <v>20</v>
      </c>
      <c r="B22" s="77" t="s">
        <v>19</v>
      </c>
      <c r="C22" s="77" t="s">
        <v>250</v>
      </c>
      <c r="D22" s="78">
        <v>1</v>
      </c>
      <c r="E22" s="79">
        <v>928</v>
      </c>
    </row>
    <row r="23" spans="1:5">
      <c r="A23" s="53">
        <v>21</v>
      </c>
      <c r="B23" s="77" t="s">
        <v>251</v>
      </c>
      <c r="C23" s="77" t="s">
        <v>252</v>
      </c>
      <c r="D23" s="78">
        <v>1</v>
      </c>
      <c r="E23" s="79">
        <v>928</v>
      </c>
    </row>
    <row r="24" spans="1:5">
      <c r="A24" s="53">
        <v>22</v>
      </c>
      <c r="B24" s="77" t="s">
        <v>253</v>
      </c>
      <c r="C24" s="77" t="s">
        <v>254</v>
      </c>
      <c r="D24" s="78">
        <v>1</v>
      </c>
      <c r="E24" s="79">
        <v>928</v>
      </c>
    </row>
    <row r="25" spans="1:5">
      <c r="A25" s="53">
        <v>23</v>
      </c>
      <c r="B25" s="77" t="s">
        <v>253</v>
      </c>
      <c r="C25" s="77" t="s">
        <v>255</v>
      </c>
      <c r="D25" s="78">
        <v>1</v>
      </c>
      <c r="E25" s="79">
        <v>928</v>
      </c>
    </row>
    <row r="26" spans="1:5">
      <c r="A26" s="53">
        <v>24</v>
      </c>
      <c r="B26" s="77" t="s">
        <v>256</v>
      </c>
      <c r="C26" s="77" t="s">
        <v>257</v>
      </c>
      <c r="D26" s="78">
        <v>1</v>
      </c>
      <c r="E26" s="79">
        <v>928</v>
      </c>
    </row>
    <row r="27" spans="1:5">
      <c r="A27" s="53">
        <v>25</v>
      </c>
      <c r="B27" s="77" t="s">
        <v>256</v>
      </c>
      <c r="C27" s="77" t="s">
        <v>258</v>
      </c>
      <c r="D27" s="78">
        <v>1</v>
      </c>
      <c r="E27" s="79">
        <v>928</v>
      </c>
    </row>
    <row r="28" spans="1:5">
      <c r="A28" s="53">
        <v>26</v>
      </c>
      <c r="B28" s="77" t="s">
        <v>256</v>
      </c>
      <c r="C28" s="77" t="s">
        <v>259</v>
      </c>
      <c r="D28" s="78">
        <v>1</v>
      </c>
      <c r="E28" s="79">
        <v>928</v>
      </c>
    </row>
    <row r="29" spans="1:5">
      <c r="A29" s="53">
        <v>27</v>
      </c>
      <c r="B29" s="77" t="s">
        <v>260</v>
      </c>
      <c r="C29" s="77" t="s">
        <v>261</v>
      </c>
      <c r="D29" s="78">
        <v>1</v>
      </c>
      <c r="E29" s="79">
        <v>928</v>
      </c>
    </row>
    <row r="30" spans="1:5">
      <c r="A30" s="53">
        <v>28</v>
      </c>
      <c r="B30" s="77" t="s">
        <v>260</v>
      </c>
      <c r="C30" s="77" t="s">
        <v>262</v>
      </c>
      <c r="D30" s="78">
        <v>1</v>
      </c>
      <c r="E30" s="79">
        <v>928</v>
      </c>
    </row>
    <row r="31" spans="1:5">
      <c r="A31" s="53">
        <v>29</v>
      </c>
      <c r="B31" s="77" t="s">
        <v>260</v>
      </c>
      <c r="C31" s="77" t="s">
        <v>263</v>
      </c>
      <c r="D31" s="78">
        <v>1</v>
      </c>
      <c r="E31" s="79">
        <v>928</v>
      </c>
    </row>
    <row r="32" spans="1:5">
      <c r="A32" s="53">
        <v>30</v>
      </c>
      <c r="B32" s="77" t="s">
        <v>260</v>
      </c>
      <c r="C32" s="77" t="s">
        <v>264</v>
      </c>
      <c r="D32" s="78">
        <v>1</v>
      </c>
      <c r="E32" s="79">
        <v>928</v>
      </c>
    </row>
    <row r="33" spans="1:5">
      <c r="A33" s="53">
        <v>31</v>
      </c>
      <c r="B33" s="77" t="s">
        <v>260</v>
      </c>
      <c r="C33" s="77" t="s">
        <v>265</v>
      </c>
      <c r="D33" s="78">
        <v>1</v>
      </c>
      <c r="E33" s="79">
        <v>928</v>
      </c>
    </row>
    <row r="34" spans="1:5">
      <c r="A34" s="53">
        <v>32</v>
      </c>
      <c r="B34" s="77" t="s">
        <v>260</v>
      </c>
      <c r="C34" s="77" t="s">
        <v>266</v>
      </c>
      <c r="D34" s="78">
        <v>1</v>
      </c>
      <c r="E34" s="79">
        <v>928</v>
      </c>
    </row>
    <row r="35" spans="1:5">
      <c r="A35" s="53">
        <v>33</v>
      </c>
      <c r="B35" s="77" t="s">
        <v>21</v>
      </c>
      <c r="C35" s="77" t="s">
        <v>267</v>
      </c>
      <c r="D35" s="78">
        <v>1</v>
      </c>
      <c r="E35" s="79">
        <v>928</v>
      </c>
    </row>
    <row r="36" spans="1:5">
      <c r="A36" s="53">
        <v>34</v>
      </c>
      <c r="B36" s="77" t="s">
        <v>21</v>
      </c>
      <c r="C36" s="77" t="s">
        <v>268</v>
      </c>
      <c r="D36" s="78">
        <v>1</v>
      </c>
      <c r="E36" s="79">
        <v>928</v>
      </c>
    </row>
    <row r="37" spans="1:5">
      <c r="A37" s="53">
        <v>35</v>
      </c>
      <c r="B37" s="77" t="s">
        <v>269</v>
      </c>
      <c r="C37" s="77" t="s">
        <v>270</v>
      </c>
      <c r="D37" s="78">
        <v>1</v>
      </c>
      <c r="E37" s="79">
        <v>928</v>
      </c>
    </row>
    <row r="38" spans="1:5">
      <c r="A38" s="53">
        <v>36</v>
      </c>
      <c r="B38" s="77" t="s">
        <v>269</v>
      </c>
      <c r="C38" s="77" t="s">
        <v>271</v>
      </c>
      <c r="D38" s="78">
        <v>1</v>
      </c>
      <c r="E38" s="79">
        <v>928</v>
      </c>
    </row>
    <row r="39" spans="1:5">
      <c r="A39" s="53">
        <v>37</v>
      </c>
      <c r="B39" s="77" t="s">
        <v>269</v>
      </c>
      <c r="C39" s="77" t="s">
        <v>272</v>
      </c>
      <c r="D39" s="78">
        <v>1</v>
      </c>
      <c r="E39" s="79">
        <v>928</v>
      </c>
    </row>
    <row r="40" spans="1:5">
      <c r="A40" s="53">
        <v>38</v>
      </c>
      <c r="B40" s="77" t="s">
        <v>269</v>
      </c>
      <c r="C40" s="77" t="s">
        <v>273</v>
      </c>
      <c r="D40" s="78">
        <v>1</v>
      </c>
      <c r="E40" s="79">
        <v>928</v>
      </c>
    </row>
    <row r="41" spans="1:5">
      <c r="A41" s="53">
        <v>39</v>
      </c>
      <c r="B41" s="77" t="s">
        <v>269</v>
      </c>
      <c r="C41" s="77" t="s">
        <v>274</v>
      </c>
      <c r="D41" s="78">
        <v>1</v>
      </c>
      <c r="E41" s="79">
        <v>928</v>
      </c>
    </row>
    <row r="42" spans="1:5">
      <c r="A42" s="53">
        <v>40</v>
      </c>
      <c r="B42" s="77" t="s">
        <v>23</v>
      </c>
      <c r="C42" s="77" t="s">
        <v>275</v>
      </c>
      <c r="D42" s="78">
        <v>1</v>
      </c>
      <c r="E42" s="79">
        <v>928</v>
      </c>
    </row>
    <row r="43" spans="1:5">
      <c r="A43" s="53">
        <v>41</v>
      </c>
      <c r="B43" s="77" t="s">
        <v>23</v>
      </c>
      <c r="C43" s="77" t="s">
        <v>276</v>
      </c>
      <c r="D43" s="78">
        <v>1</v>
      </c>
      <c r="E43" s="79">
        <v>928</v>
      </c>
    </row>
    <row r="44" spans="1:5">
      <c r="A44" s="53">
        <v>42</v>
      </c>
      <c r="B44" s="77" t="s">
        <v>23</v>
      </c>
      <c r="C44" s="77" t="s">
        <v>277</v>
      </c>
      <c r="D44" s="78">
        <v>1</v>
      </c>
      <c r="E44" s="79">
        <v>928</v>
      </c>
    </row>
    <row r="45" spans="1:5">
      <c r="A45" s="53">
        <v>43</v>
      </c>
      <c r="B45" s="77" t="s">
        <v>23</v>
      </c>
      <c r="C45" s="77" t="s">
        <v>278</v>
      </c>
      <c r="D45" s="78">
        <v>1</v>
      </c>
      <c r="E45" s="79">
        <v>928</v>
      </c>
    </row>
    <row r="46" spans="1:5">
      <c r="A46" s="53">
        <v>44</v>
      </c>
      <c r="B46" s="77" t="s">
        <v>23</v>
      </c>
      <c r="C46" s="77" t="s">
        <v>279</v>
      </c>
      <c r="D46" s="78">
        <v>1</v>
      </c>
      <c r="E46" s="79">
        <v>928</v>
      </c>
    </row>
    <row r="47" spans="1:5">
      <c r="A47" s="53">
        <v>45</v>
      </c>
      <c r="B47" s="77" t="s">
        <v>280</v>
      </c>
      <c r="C47" s="77" t="s">
        <v>281</v>
      </c>
      <c r="D47" s="78">
        <v>1</v>
      </c>
      <c r="E47" s="79">
        <v>928</v>
      </c>
    </row>
    <row r="48" spans="1:5">
      <c r="A48" s="53">
        <v>46</v>
      </c>
      <c r="B48" s="77" t="s">
        <v>280</v>
      </c>
      <c r="C48" s="77" t="s">
        <v>282</v>
      </c>
      <c r="D48" s="78">
        <v>1</v>
      </c>
      <c r="E48" s="79">
        <v>928</v>
      </c>
    </row>
    <row r="49" spans="1:5">
      <c r="A49" s="53">
        <v>47</v>
      </c>
      <c r="B49" s="77" t="s">
        <v>280</v>
      </c>
      <c r="C49" s="77" t="s">
        <v>283</v>
      </c>
      <c r="D49" s="78">
        <v>1</v>
      </c>
      <c r="E49" s="79">
        <v>928</v>
      </c>
    </row>
    <row r="50" spans="1:5">
      <c r="A50" s="53">
        <v>48</v>
      </c>
      <c r="B50" s="77" t="s">
        <v>280</v>
      </c>
      <c r="C50" s="77" t="s">
        <v>284</v>
      </c>
      <c r="D50" s="78">
        <v>1</v>
      </c>
      <c r="E50" s="79">
        <v>928</v>
      </c>
    </row>
    <row r="51" spans="1:5">
      <c r="A51" s="53">
        <v>49</v>
      </c>
      <c r="B51" s="77" t="s">
        <v>280</v>
      </c>
      <c r="C51" s="77" t="s">
        <v>285</v>
      </c>
      <c r="D51" s="78">
        <v>1</v>
      </c>
      <c r="E51" s="79">
        <v>928</v>
      </c>
    </row>
    <row r="52" spans="1:5">
      <c r="A52" s="53">
        <v>50</v>
      </c>
      <c r="B52" s="77" t="s">
        <v>280</v>
      </c>
      <c r="C52" s="77" t="s">
        <v>286</v>
      </c>
      <c r="D52" s="78">
        <v>1</v>
      </c>
      <c r="E52" s="79">
        <v>928</v>
      </c>
    </row>
    <row r="53" spans="1:5">
      <c r="A53" s="53">
        <v>51</v>
      </c>
      <c r="B53" s="77" t="s">
        <v>280</v>
      </c>
      <c r="C53" s="77" t="s">
        <v>287</v>
      </c>
      <c r="D53" s="78">
        <v>1</v>
      </c>
      <c r="E53" s="79">
        <v>928</v>
      </c>
    </row>
    <row r="54" spans="1:5">
      <c r="A54" s="53">
        <v>52</v>
      </c>
      <c r="B54" s="77" t="s">
        <v>280</v>
      </c>
      <c r="C54" s="77" t="s">
        <v>288</v>
      </c>
      <c r="D54" s="78">
        <v>1</v>
      </c>
      <c r="E54" s="79">
        <v>928</v>
      </c>
    </row>
    <row r="55" spans="1:5">
      <c r="A55" s="53">
        <v>53</v>
      </c>
      <c r="B55" s="77" t="s">
        <v>25</v>
      </c>
      <c r="C55" s="77" t="s">
        <v>289</v>
      </c>
      <c r="D55" s="78">
        <v>1</v>
      </c>
      <c r="E55" s="79">
        <v>928</v>
      </c>
    </row>
    <row r="56" spans="1:5">
      <c r="A56" s="53">
        <v>54</v>
      </c>
      <c r="B56" s="77" t="s">
        <v>25</v>
      </c>
      <c r="C56" s="77" t="s">
        <v>290</v>
      </c>
      <c r="D56" s="78">
        <v>1</v>
      </c>
      <c r="E56" s="79">
        <v>928</v>
      </c>
    </row>
    <row r="57" spans="1:5">
      <c r="A57" s="53">
        <v>55</v>
      </c>
      <c r="B57" s="77" t="s">
        <v>25</v>
      </c>
      <c r="C57" s="77" t="s">
        <v>291</v>
      </c>
      <c r="D57" s="78">
        <v>1</v>
      </c>
      <c r="E57" s="79">
        <v>928</v>
      </c>
    </row>
    <row r="58" spans="1:5">
      <c r="A58" s="53">
        <v>56</v>
      </c>
      <c r="B58" s="77" t="s">
        <v>25</v>
      </c>
      <c r="C58" s="77" t="s">
        <v>292</v>
      </c>
      <c r="D58" s="78">
        <v>1</v>
      </c>
      <c r="E58" s="79">
        <v>928</v>
      </c>
    </row>
    <row r="59" spans="1:5">
      <c r="A59" s="53">
        <v>57</v>
      </c>
      <c r="B59" s="77" t="s">
        <v>25</v>
      </c>
      <c r="C59" s="77" t="s">
        <v>293</v>
      </c>
      <c r="D59" s="78">
        <v>1</v>
      </c>
      <c r="E59" s="79">
        <v>928</v>
      </c>
    </row>
    <row r="60" spans="1:5">
      <c r="A60" s="53">
        <v>58</v>
      </c>
      <c r="B60" s="77" t="s">
        <v>25</v>
      </c>
      <c r="C60" s="77" t="s">
        <v>294</v>
      </c>
      <c r="D60" s="78">
        <v>1</v>
      </c>
      <c r="E60" s="79">
        <v>928</v>
      </c>
    </row>
    <row r="61" spans="1:5">
      <c r="A61" s="53">
        <v>59</v>
      </c>
      <c r="B61" s="77" t="s">
        <v>25</v>
      </c>
      <c r="C61" s="77" t="s">
        <v>295</v>
      </c>
      <c r="D61" s="78">
        <v>1</v>
      </c>
      <c r="E61" s="79">
        <v>928</v>
      </c>
    </row>
    <row r="62" spans="1:5">
      <c r="A62" s="53">
        <v>60</v>
      </c>
      <c r="B62" s="77" t="s">
        <v>25</v>
      </c>
      <c r="C62" s="77" t="s">
        <v>296</v>
      </c>
      <c r="D62" s="78">
        <v>1</v>
      </c>
      <c r="E62" s="79">
        <v>928</v>
      </c>
    </row>
    <row r="63" spans="1:5">
      <c r="A63" s="53">
        <v>61</v>
      </c>
      <c r="B63" s="77" t="s">
        <v>25</v>
      </c>
      <c r="C63" s="77" t="s">
        <v>297</v>
      </c>
      <c r="D63" s="78">
        <v>1</v>
      </c>
      <c r="E63" s="79">
        <v>928</v>
      </c>
    </row>
    <row r="64" spans="1:5">
      <c r="A64" s="53">
        <v>62</v>
      </c>
      <c r="B64" s="77" t="s">
        <v>25</v>
      </c>
      <c r="C64" s="77" t="s">
        <v>298</v>
      </c>
      <c r="D64" s="78">
        <v>1</v>
      </c>
      <c r="E64" s="79">
        <v>928</v>
      </c>
    </row>
    <row r="65" spans="1:5">
      <c r="A65" s="53">
        <v>63</v>
      </c>
      <c r="B65" s="77" t="s">
        <v>25</v>
      </c>
      <c r="C65" s="77" t="s">
        <v>299</v>
      </c>
      <c r="D65" s="78">
        <v>1</v>
      </c>
      <c r="E65" s="79">
        <v>928</v>
      </c>
    </row>
    <row r="66" spans="1:5">
      <c r="A66" s="53">
        <v>64</v>
      </c>
      <c r="B66" s="77" t="s">
        <v>28</v>
      </c>
      <c r="C66" s="77" t="s">
        <v>300</v>
      </c>
      <c r="D66" s="78">
        <v>1</v>
      </c>
      <c r="E66" s="79">
        <v>928</v>
      </c>
    </row>
    <row r="67" spans="1:5">
      <c r="A67" s="53">
        <v>65</v>
      </c>
      <c r="B67" s="77" t="s">
        <v>28</v>
      </c>
      <c r="C67" s="77" t="s">
        <v>301</v>
      </c>
      <c r="D67" s="78">
        <v>1</v>
      </c>
      <c r="E67" s="79">
        <v>928</v>
      </c>
    </row>
    <row r="68" spans="1:6">
      <c r="A68" s="80" t="s">
        <v>31</v>
      </c>
      <c r="B68" s="80"/>
      <c r="C68" s="80"/>
      <c r="D68" s="80">
        <f>SUM(D3:D67)</f>
        <v>65</v>
      </c>
      <c r="E68" s="80">
        <f>SUM(E3:E67)</f>
        <v>60320</v>
      </c>
      <c r="F68" s="71"/>
    </row>
    <row r="69" spans="1:6">
      <c r="A69" s="97" t="s">
        <v>32</v>
      </c>
      <c r="B69" s="91"/>
      <c r="C69" s="91"/>
      <c r="D69" s="91"/>
      <c r="E69" s="91"/>
      <c r="F69" s="71"/>
    </row>
    <row r="70" ht="25.5" spans="1:6">
      <c r="A70" s="83" t="s">
        <v>302</v>
      </c>
      <c r="B70" s="84"/>
      <c r="C70" s="84"/>
      <c r="D70" s="84"/>
      <c r="E70" s="84"/>
      <c r="F70" s="71"/>
    </row>
    <row r="71" ht="28.5" spans="1:6">
      <c r="A71" s="74" t="s">
        <v>1</v>
      </c>
      <c r="B71" s="74" t="s">
        <v>227</v>
      </c>
      <c r="C71" s="74" t="s">
        <v>228</v>
      </c>
      <c r="D71" s="75" t="s">
        <v>229</v>
      </c>
      <c r="E71" s="75" t="s">
        <v>230</v>
      </c>
      <c r="F71" s="71"/>
    </row>
    <row r="72" spans="1:5">
      <c r="A72" s="76">
        <v>1</v>
      </c>
      <c r="B72" s="77" t="s">
        <v>36</v>
      </c>
      <c r="C72" s="77" t="s">
        <v>303</v>
      </c>
      <c r="D72" s="78">
        <v>1</v>
      </c>
      <c r="E72" s="79">
        <v>928</v>
      </c>
    </row>
    <row r="73" spans="1:5">
      <c r="A73" s="76">
        <v>2</v>
      </c>
      <c r="B73" s="77" t="s">
        <v>36</v>
      </c>
      <c r="C73" s="77" t="s">
        <v>304</v>
      </c>
      <c r="D73" s="78">
        <v>1</v>
      </c>
      <c r="E73" s="79">
        <v>928</v>
      </c>
    </row>
    <row r="74" spans="1:5">
      <c r="A74" s="76">
        <v>3</v>
      </c>
      <c r="B74" s="77" t="s">
        <v>36</v>
      </c>
      <c r="C74" s="77" t="s">
        <v>305</v>
      </c>
      <c r="D74" s="78">
        <v>1</v>
      </c>
      <c r="E74" s="79">
        <v>928</v>
      </c>
    </row>
    <row r="75" spans="1:5">
      <c r="A75" s="76">
        <v>4</v>
      </c>
      <c r="B75" s="77" t="s">
        <v>41</v>
      </c>
      <c r="C75" s="77" t="s">
        <v>306</v>
      </c>
      <c r="D75" s="78">
        <v>1</v>
      </c>
      <c r="E75" s="79">
        <v>928</v>
      </c>
    </row>
    <row r="76" spans="1:5">
      <c r="A76" s="76">
        <v>5</v>
      </c>
      <c r="B76" s="77" t="s">
        <v>41</v>
      </c>
      <c r="C76" s="77" t="s">
        <v>307</v>
      </c>
      <c r="D76" s="78">
        <v>1</v>
      </c>
      <c r="E76" s="79">
        <v>928</v>
      </c>
    </row>
    <row r="77" spans="1:5">
      <c r="A77" s="76">
        <v>6</v>
      </c>
      <c r="B77" s="77" t="s">
        <v>41</v>
      </c>
      <c r="C77" s="77" t="s">
        <v>308</v>
      </c>
      <c r="D77" s="78">
        <v>1</v>
      </c>
      <c r="E77" s="79">
        <v>928</v>
      </c>
    </row>
    <row r="78" spans="1:5">
      <c r="A78" s="76">
        <v>7</v>
      </c>
      <c r="B78" s="77" t="s">
        <v>45</v>
      </c>
      <c r="C78" s="77" t="s">
        <v>309</v>
      </c>
      <c r="D78" s="78">
        <v>1</v>
      </c>
      <c r="E78" s="79">
        <v>928</v>
      </c>
    </row>
    <row r="79" spans="1:5">
      <c r="A79" s="76">
        <v>8</v>
      </c>
      <c r="B79" s="77" t="s">
        <v>45</v>
      </c>
      <c r="C79" s="77" t="s">
        <v>310</v>
      </c>
      <c r="D79" s="78">
        <v>1</v>
      </c>
      <c r="E79" s="79">
        <v>928</v>
      </c>
    </row>
    <row r="80" spans="1:5">
      <c r="A80" s="76">
        <v>9</v>
      </c>
      <c r="B80" s="77" t="s">
        <v>45</v>
      </c>
      <c r="C80" s="77" t="s">
        <v>311</v>
      </c>
      <c r="D80" s="78">
        <v>1</v>
      </c>
      <c r="E80" s="79">
        <v>928</v>
      </c>
    </row>
    <row r="81" spans="1:5">
      <c r="A81" s="76">
        <v>10</v>
      </c>
      <c r="B81" s="77" t="s">
        <v>48</v>
      </c>
      <c r="C81" s="77" t="s">
        <v>312</v>
      </c>
      <c r="D81" s="78">
        <v>1</v>
      </c>
      <c r="E81" s="79">
        <v>928</v>
      </c>
    </row>
    <row r="82" spans="1:6">
      <c r="A82" s="80" t="s">
        <v>31</v>
      </c>
      <c r="B82" s="80"/>
      <c r="C82" s="80"/>
      <c r="D82" s="80">
        <f>SUM(D72:D81)</f>
        <v>10</v>
      </c>
      <c r="E82" s="80">
        <f>SUM(E72:E81)</f>
        <v>9280</v>
      </c>
      <c r="F82" s="71"/>
    </row>
    <row r="83" s="71" customFormat="1" spans="1:5">
      <c r="A83" s="81" t="s">
        <v>32</v>
      </c>
      <c r="B83" s="82"/>
      <c r="C83" s="82"/>
      <c r="D83" s="82"/>
      <c r="E83" s="82"/>
    </row>
    <row r="84" ht="25.5" spans="1:6">
      <c r="A84" s="83" t="s">
        <v>313</v>
      </c>
      <c r="B84" s="84"/>
      <c r="C84" s="84"/>
      <c r="D84" s="84"/>
      <c r="E84" s="84"/>
      <c r="F84" s="71"/>
    </row>
    <row r="85" ht="28.5" spans="1:6">
      <c r="A85" s="74" t="s">
        <v>1</v>
      </c>
      <c r="B85" s="74" t="s">
        <v>227</v>
      </c>
      <c r="C85" s="74" t="s">
        <v>228</v>
      </c>
      <c r="D85" s="75" t="s">
        <v>229</v>
      </c>
      <c r="E85" s="75" t="s">
        <v>230</v>
      </c>
      <c r="F85" s="71"/>
    </row>
    <row r="86" spans="1:5">
      <c r="A86" s="76">
        <v>1</v>
      </c>
      <c r="B86" s="77" t="s">
        <v>51</v>
      </c>
      <c r="C86" s="77" t="s">
        <v>314</v>
      </c>
      <c r="D86" s="78">
        <v>1</v>
      </c>
      <c r="E86" s="79">
        <v>928</v>
      </c>
    </row>
    <row r="87" spans="1:5">
      <c r="A87" s="76">
        <v>2</v>
      </c>
      <c r="B87" s="77" t="s">
        <v>315</v>
      </c>
      <c r="C87" s="77" t="s">
        <v>316</v>
      </c>
      <c r="D87" s="78">
        <v>1</v>
      </c>
      <c r="E87" s="79">
        <v>928</v>
      </c>
    </row>
    <row r="88" spans="1:5">
      <c r="A88" s="76">
        <v>3</v>
      </c>
      <c r="B88" s="77" t="s">
        <v>315</v>
      </c>
      <c r="C88" s="77" t="s">
        <v>317</v>
      </c>
      <c r="D88" s="78">
        <v>1</v>
      </c>
      <c r="E88" s="79">
        <v>928</v>
      </c>
    </row>
    <row r="89" spans="1:5">
      <c r="A89" s="76">
        <v>4</v>
      </c>
      <c r="B89" s="77" t="s">
        <v>318</v>
      </c>
      <c r="C89" s="77" t="s">
        <v>319</v>
      </c>
      <c r="D89" s="78">
        <v>1</v>
      </c>
      <c r="E89" s="79">
        <v>928</v>
      </c>
    </row>
    <row r="90" spans="1:5">
      <c r="A90" s="76">
        <v>5</v>
      </c>
      <c r="B90" s="77" t="s">
        <v>318</v>
      </c>
      <c r="C90" s="77" t="s">
        <v>320</v>
      </c>
      <c r="D90" s="78">
        <v>1</v>
      </c>
      <c r="E90" s="79">
        <v>928</v>
      </c>
    </row>
    <row r="91" spans="1:5">
      <c r="A91" s="76">
        <v>6</v>
      </c>
      <c r="B91" s="77" t="s">
        <v>54</v>
      </c>
      <c r="C91" s="77" t="s">
        <v>321</v>
      </c>
      <c r="D91" s="78">
        <v>1</v>
      </c>
      <c r="E91" s="79">
        <v>928</v>
      </c>
    </row>
    <row r="92" spans="1:5">
      <c r="A92" s="76">
        <v>7</v>
      </c>
      <c r="B92" s="77" t="s">
        <v>54</v>
      </c>
      <c r="C92" s="77" t="s">
        <v>322</v>
      </c>
      <c r="D92" s="78">
        <v>1</v>
      </c>
      <c r="E92" s="79">
        <v>928</v>
      </c>
    </row>
    <row r="93" spans="1:5">
      <c r="A93" s="76">
        <v>8</v>
      </c>
      <c r="B93" s="77" t="s">
        <v>54</v>
      </c>
      <c r="C93" s="77" t="s">
        <v>323</v>
      </c>
      <c r="D93" s="78">
        <v>1</v>
      </c>
      <c r="E93" s="79">
        <v>928</v>
      </c>
    </row>
    <row r="94" spans="1:5">
      <c r="A94" s="76">
        <v>9</v>
      </c>
      <c r="B94" s="77" t="s">
        <v>54</v>
      </c>
      <c r="C94" s="77" t="s">
        <v>324</v>
      </c>
      <c r="D94" s="78">
        <v>1</v>
      </c>
      <c r="E94" s="79">
        <v>928</v>
      </c>
    </row>
    <row r="95" spans="1:5">
      <c r="A95" s="76">
        <v>10</v>
      </c>
      <c r="B95" s="77" t="s">
        <v>54</v>
      </c>
      <c r="C95" s="77" t="s">
        <v>325</v>
      </c>
      <c r="D95" s="78">
        <v>1</v>
      </c>
      <c r="E95" s="79">
        <v>928</v>
      </c>
    </row>
    <row r="96" spans="1:5">
      <c r="A96" s="76">
        <v>11</v>
      </c>
      <c r="B96" s="77" t="s">
        <v>54</v>
      </c>
      <c r="C96" s="77" t="s">
        <v>326</v>
      </c>
      <c r="D96" s="78">
        <v>1</v>
      </c>
      <c r="E96" s="79">
        <v>928</v>
      </c>
    </row>
    <row r="97" spans="1:5">
      <c r="A97" s="76">
        <v>12</v>
      </c>
      <c r="B97" s="77" t="s">
        <v>54</v>
      </c>
      <c r="C97" s="77" t="s">
        <v>327</v>
      </c>
      <c r="D97" s="78">
        <v>1</v>
      </c>
      <c r="E97" s="79">
        <v>928</v>
      </c>
    </row>
    <row r="98" spans="1:5">
      <c r="A98" s="76">
        <v>13</v>
      </c>
      <c r="B98" s="77" t="s">
        <v>56</v>
      </c>
      <c r="C98" s="77" t="s">
        <v>328</v>
      </c>
      <c r="D98" s="78">
        <v>1</v>
      </c>
      <c r="E98" s="79">
        <v>928</v>
      </c>
    </row>
    <row r="99" spans="1:5">
      <c r="A99" s="76">
        <v>14</v>
      </c>
      <c r="B99" s="77" t="s">
        <v>56</v>
      </c>
      <c r="C99" s="77" t="s">
        <v>329</v>
      </c>
      <c r="D99" s="78">
        <v>1</v>
      </c>
      <c r="E99" s="79">
        <v>928</v>
      </c>
    </row>
    <row r="100" spans="1:5">
      <c r="A100" s="76">
        <v>15</v>
      </c>
      <c r="B100" s="77" t="s">
        <v>58</v>
      </c>
      <c r="C100" s="77" t="s">
        <v>330</v>
      </c>
      <c r="D100" s="78">
        <v>1</v>
      </c>
      <c r="E100" s="79">
        <v>928</v>
      </c>
    </row>
    <row r="101" spans="1:5">
      <c r="A101" s="76">
        <v>16</v>
      </c>
      <c r="B101" s="77" t="s">
        <v>58</v>
      </c>
      <c r="C101" s="77" t="s">
        <v>331</v>
      </c>
      <c r="D101" s="78">
        <v>1</v>
      </c>
      <c r="E101" s="79">
        <v>928</v>
      </c>
    </row>
    <row r="102" spans="1:5">
      <c r="A102" s="76">
        <v>17</v>
      </c>
      <c r="B102" s="77" t="s">
        <v>58</v>
      </c>
      <c r="C102" s="77" t="s">
        <v>332</v>
      </c>
      <c r="D102" s="78">
        <v>1</v>
      </c>
      <c r="E102" s="79">
        <v>928</v>
      </c>
    </row>
    <row r="103" spans="1:5">
      <c r="A103" s="76">
        <v>18</v>
      </c>
      <c r="B103" s="77" t="s">
        <v>60</v>
      </c>
      <c r="C103" s="77" t="s">
        <v>333</v>
      </c>
      <c r="D103" s="78">
        <v>1</v>
      </c>
      <c r="E103" s="79">
        <v>928</v>
      </c>
    </row>
    <row r="104" spans="1:5">
      <c r="A104" s="76">
        <v>19</v>
      </c>
      <c r="B104" s="77" t="s">
        <v>60</v>
      </c>
      <c r="C104" s="77" t="s">
        <v>334</v>
      </c>
      <c r="D104" s="78">
        <v>1</v>
      </c>
      <c r="E104" s="79">
        <v>928</v>
      </c>
    </row>
    <row r="105" spans="1:5">
      <c r="A105" s="76">
        <v>20</v>
      </c>
      <c r="B105" s="77" t="s">
        <v>60</v>
      </c>
      <c r="C105" s="77" t="s">
        <v>335</v>
      </c>
      <c r="D105" s="78">
        <v>1</v>
      </c>
      <c r="E105" s="79">
        <v>928</v>
      </c>
    </row>
    <row r="106" spans="1:5">
      <c r="A106" s="76">
        <v>21</v>
      </c>
      <c r="B106" s="77" t="s">
        <v>60</v>
      </c>
      <c r="C106" s="77" t="s">
        <v>336</v>
      </c>
      <c r="D106" s="78">
        <v>1</v>
      </c>
      <c r="E106" s="79">
        <v>928</v>
      </c>
    </row>
    <row r="107" spans="1:5">
      <c r="A107" s="76">
        <v>22</v>
      </c>
      <c r="B107" s="77" t="s">
        <v>60</v>
      </c>
      <c r="C107" s="77" t="s">
        <v>337</v>
      </c>
      <c r="D107" s="78">
        <v>1</v>
      </c>
      <c r="E107" s="79">
        <v>928</v>
      </c>
    </row>
    <row r="108" spans="1:5">
      <c r="A108" s="76">
        <v>23</v>
      </c>
      <c r="B108" s="77" t="s">
        <v>60</v>
      </c>
      <c r="C108" s="77" t="s">
        <v>338</v>
      </c>
      <c r="D108" s="78">
        <v>1</v>
      </c>
      <c r="E108" s="79">
        <v>928</v>
      </c>
    </row>
    <row r="109" spans="1:5">
      <c r="A109" s="76">
        <v>24</v>
      </c>
      <c r="B109" s="77" t="s">
        <v>339</v>
      </c>
      <c r="C109" s="77" t="s">
        <v>340</v>
      </c>
      <c r="D109" s="78">
        <v>1</v>
      </c>
      <c r="E109" s="79">
        <v>928</v>
      </c>
    </row>
    <row r="110" spans="1:5">
      <c r="A110" s="76">
        <v>25</v>
      </c>
      <c r="B110" s="77" t="s">
        <v>339</v>
      </c>
      <c r="C110" s="77" t="s">
        <v>341</v>
      </c>
      <c r="D110" s="78">
        <v>1</v>
      </c>
      <c r="E110" s="79">
        <v>928</v>
      </c>
    </row>
    <row r="111" spans="1:5">
      <c r="A111" s="76">
        <v>26</v>
      </c>
      <c r="B111" s="77" t="s">
        <v>339</v>
      </c>
      <c r="C111" s="77" t="s">
        <v>342</v>
      </c>
      <c r="D111" s="78">
        <v>1</v>
      </c>
      <c r="E111" s="79">
        <v>928</v>
      </c>
    </row>
    <row r="112" spans="1:5">
      <c r="A112" s="76">
        <v>27</v>
      </c>
      <c r="B112" s="77" t="s">
        <v>339</v>
      </c>
      <c r="C112" s="77" t="s">
        <v>343</v>
      </c>
      <c r="D112" s="78">
        <v>1</v>
      </c>
      <c r="E112" s="79">
        <v>928</v>
      </c>
    </row>
    <row r="113" spans="1:5">
      <c r="A113" s="76">
        <v>28</v>
      </c>
      <c r="B113" s="77" t="s">
        <v>339</v>
      </c>
      <c r="C113" s="77" t="s">
        <v>344</v>
      </c>
      <c r="D113" s="78">
        <v>1</v>
      </c>
      <c r="E113" s="79">
        <v>928</v>
      </c>
    </row>
    <row r="114" spans="1:5">
      <c r="A114" s="76">
        <v>29</v>
      </c>
      <c r="B114" s="77" t="s">
        <v>63</v>
      </c>
      <c r="C114" s="77" t="s">
        <v>345</v>
      </c>
      <c r="D114" s="78">
        <v>1</v>
      </c>
      <c r="E114" s="79">
        <v>928</v>
      </c>
    </row>
    <row r="115" spans="1:5">
      <c r="A115" s="76">
        <v>30</v>
      </c>
      <c r="B115" s="77" t="s">
        <v>63</v>
      </c>
      <c r="C115" s="77" t="s">
        <v>346</v>
      </c>
      <c r="D115" s="78">
        <v>1</v>
      </c>
      <c r="E115" s="79">
        <v>928</v>
      </c>
    </row>
    <row r="116" spans="1:5">
      <c r="A116" s="76">
        <v>31</v>
      </c>
      <c r="B116" s="77" t="s">
        <v>63</v>
      </c>
      <c r="C116" s="77" t="s">
        <v>347</v>
      </c>
      <c r="D116" s="78">
        <v>1</v>
      </c>
      <c r="E116" s="79">
        <v>928</v>
      </c>
    </row>
    <row r="117" spans="1:5">
      <c r="A117" s="76">
        <v>32</v>
      </c>
      <c r="B117" s="77" t="s">
        <v>63</v>
      </c>
      <c r="C117" s="77" t="s">
        <v>348</v>
      </c>
      <c r="D117" s="78">
        <v>1</v>
      </c>
      <c r="E117" s="79">
        <v>928</v>
      </c>
    </row>
    <row r="118" spans="1:5">
      <c r="A118" s="76">
        <v>33</v>
      </c>
      <c r="B118" s="77" t="s">
        <v>63</v>
      </c>
      <c r="C118" s="77" t="s">
        <v>349</v>
      </c>
      <c r="D118" s="78">
        <v>1</v>
      </c>
      <c r="E118" s="79">
        <v>928</v>
      </c>
    </row>
    <row r="119" spans="1:5">
      <c r="A119" s="76">
        <v>34</v>
      </c>
      <c r="B119" s="77" t="s">
        <v>350</v>
      </c>
      <c r="C119" s="77" t="s">
        <v>351</v>
      </c>
      <c r="D119" s="78">
        <v>1</v>
      </c>
      <c r="E119" s="79">
        <v>928</v>
      </c>
    </row>
    <row r="120" spans="1:5">
      <c r="A120" s="76">
        <v>35</v>
      </c>
      <c r="B120" s="77" t="s">
        <v>350</v>
      </c>
      <c r="C120" s="77" t="s">
        <v>352</v>
      </c>
      <c r="D120" s="78">
        <v>1</v>
      </c>
      <c r="E120" s="79">
        <v>928</v>
      </c>
    </row>
    <row r="121" spans="1:5">
      <c r="A121" s="80" t="s">
        <v>31</v>
      </c>
      <c r="B121" s="80"/>
      <c r="C121" s="80"/>
      <c r="D121" s="80">
        <f>SUM(D86:D120)</f>
        <v>35</v>
      </c>
      <c r="E121" s="80">
        <f>SUM(E86:E120)</f>
        <v>32480</v>
      </c>
    </row>
    <row r="122" spans="1:5">
      <c r="A122" s="81" t="s">
        <v>32</v>
      </c>
      <c r="B122" s="82"/>
      <c r="C122" s="82"/>
      <c r="D122" s="82"/>
      <c r="E122" s="82"/>
    </row>
    <row r="123" ht="25.5" spans="1:5">
      <c r="A123" s="83" t="s">
        <v>353</v>
      </c>
      <c r="B123" s="84"/>
      <c r="C123" s="84"/>
      <c r="D123" s="84"/>
      <c r="E123" s="84"/>
    </row>
    <row r="124" ht="28.5" spans="1:5">
      <c r="A124" s="74" t="s">
        <v>1</v>
      </c>
      <c r="B124" s="74" t="s">
        <v>227</v>
      </c>
      <c r="C124" s="74" t="s">
        <v>228</v>
      </c>
      <c r="D124" s="75" t="s">
        <v>229</v>
      </c>
      <c r="E124" s="75" t="s">
        <v>230</v>
      </c>
    </row>
    <row r="125" spans="1:5">
      <c r="A125" s="76">
        <v>1</v>
      </c>
      <c r="B125" s="85" t="s">
        <v>66</v>
      </c>
      <c r="C125" s="85" t="s">
        <v>354</v>
      </c>
      <c r="D125" s="86">
        <v>1</v>
      </c>
      <c r="E125" s="87">
        <v>928</v>
      </c>
    </row>
    <row r="126" spans="1:5">
      <c r="A126" s="76">
        <v>2</v>
      </c>
      <c r="B126" s="85" t="s">
        <v>66</v>
      </c>
      <c r="C126" s="85" t="s">
        <v>355</v>
      </c>
      <c r="D126" s="86">
        <v>1</v>
      </c>
      <c r="E126" s="87">
        <v>928</v>
      </c>
    </row>
    <row r="127" spans="1:5">
      <c r="A127" s="76">
        <v>3</v>
      </c>
      <c r="B127" s="85" t="s">
        <v>66</v>
      </c>
      <c r="C127" s="85" t="s">
        <v>356</v>
      </c>
      <c r="D127" s="86">
        <v>1</v>
      </c>
      <c r="E127" s="87">
        <v>928</v>
      </c>
    </row>
    <row r="128" spans="1:5">
      <c r="A128" s="76">
        <v>4</v>
      </c>
      <c r="B128" s="85" t="s">
        <v>66</v>
      </c>
      <c r="C128" s="85" t="s">
        <v>357</v>
      </c>
      <c r="D128" s="86">
        <v>1</v>
      </c>
      <c r="E128" s="87">
        <v>928</v>
      </c>
    </row>
    <row r="129" spans="1:5">
      <c r="A129" s="76">
        <v>5</v>
      </c>
      <c r="B129" s="85" t="s">
        <v>66</v>
      </c>
      <c r="C129" s="85" t="s">
        <v>358</v>
      </c>
      <c r="D129" s="86">
        <v>1</v>
      </c>
      <c r="E129" s="87">
        <v>928</v>
      </c>
    </row>
    <row r="130" spans="1:5">
      <c r="A130" s="76">
        <v>6</v>
      </c>
      <c r="B130" s="85" t="s">
        <v>66</v>
      </c>
      <c r="C130" s="85" t="s">
        <v>359</v>
      </c>
      <c r="D130" s="86">
        <v>1</v>
      </c>
      <c r="E130" s="87">
        <v>928</v>
      </c>
    </row>
    <row r="131" spans="1:5">
      <c r="A131" s="76">
        <v>7</v>
      </c>
      <c r="B131" s="85" t="s">
        <v>66</v>
      </c>
      <c r="C131" s="85" t="s">
        <v>360</v>
      </c>
      <c r="D131" s="86">
        <v>1</v>
      </c>
      <c r="E131" s="87">
        <v>928</v>
      </c>
    </row>
    <row r="132" spans="1:5">
      <c r="A132" s="76">
        <v>8</v>
      </c>
      <c r="B132" s="85" t="s">
        <v>66</v>
      </c>
      <c r="C132" s="85" t="s">
        <v>361</v>
      </c>
      <c r="D132" s="86">
        <v>1</v>
      </c>
      <c r="E132" s="87">
        <v>928</v>
      </c>
    </row>
    <row r="133" spans="1:5">
      <c r="A133" s="76">
        <v>9</v>
      </c>
      <c r="B133" s="98" t="s">
        <v>66</v>
      </c>
      <c r="C133" s="98" t="s">
        <v>362</v>
      </c>
      <c r="D133" s="86">
        <v>1</v>
      </c>
      <c r="E133" s="87">
        <v>928</v>
      </c>
    </row>
    <row r="134" spans="1:5">
      <c r="A134" s="76">
        <v>10</v>
      </c>
      <c r="B134" s="98" t="s">
        <v>66</v>
      </c>
      <c r="C134" s="98" t="s">
        <v>363</v>
      </c>
      <c r="D134" s="86">
        <v>1</v>
      </c>
      <c r="E134" s="87">
        <v>928</v>
      </c>
    </row>
    <row r="135" spans="1:5">
      <c r="A135" s="76">
        <v>11</v>
      </c>
      <c r="B135" s="85" t="s">
        <v>364</v>
      </c>
      <c r="C135" s="85" t="s">
        <v>365</v>
      </c>
      <c r="D135" s="86">
        <v>1</v>
      </c>
      <c r="E135" s="87">
        <v>928</v>
      </c>
    </row>
    <row r="136" spans="1:5">
      <c r="A136" s="76">
        <v>12</v>
      </c>
      <c r="B136" s="85" t="s">
        <v>364</v>
      </c>
      <c r="C136" s="85" t="s">
        <v>366</v>
      </c>
      <c r="D136" s="86">
        <v>1</v>
      </c>
      <c r="E136" s="87">
        <v>928</v>
      </c>
    </row>
    <row r="137" spans="1:5">
      <c r="A137" s="76">
        <v>13</v>
      </c>
      <c r="B137" s="85" t="s">
        <v>364</v>
      </c>
      <c r="C137" s="85" t="s">
        <v>367</v>
      </c>
      <c r="D137" s="86">
        <v>1</v>
      </c>
      <c r="E137" s="87">
        <v>928</v>
      </c>
    </row>
    <row r="138" spans="1:5">
      <c r="A138" s="76">
        <v>14</v>
      </c>
      <c r="B138" s="85" t="s">
        <v>364</v>
      </c>
      <c r="C138" s="85" t="s">
        <v>368</v>
      </c>
      <c r="D138" s="86">
        <v>1</v>
      </c>
      <c r="E138" s="87">
        <v>928</v>
      </c>
    </row>
    <row r="139" spans="1:5">
      <c r="A139" s="76">
        <v>15</v>
      </c>
      <c r="B139" s="85" t="s">
        <v>364</v>
      </c>
      <c r="C139" s="85" t="s">
        <v>369</v>
      </c>
      <c r="D139" s="86">
        <v>1</v>
      </c>
      <c r="E139" s="87">
        <v>928</v>
      </c>
    </row>
    <row r="140" spans="1:5">
      <c r="A140" s="76">
        <v>16</v>
      </c>
      <c r="B140" s="98" t="s">
        <v>364</v>
      </c>
      <c r="C140" s="98" t="s">
        <v>370</v>
      </c>
      <c r="D140" s="86">
        <v>1</v>
      </c>
      <c r="E140" s="87">
        <v>928</v>
      </c>
    </row>
    <row r="141" spans="1:5">
      <c r="A141" s="76">
        <v>17</v>
      </c>
      <c r="B141" s="85" t="s">
        <v>68</v>
      </c>
      <c r="C141" s="85" t="s">
        <v>371</v>
      </c>
      <c r="D141" s="86">
        <v>1</v>
      </c>
      <c r="E141" s="87">
        <v>928</v>
      </c>
    </row>
    <row r="142" spans="1:5">
      <c r="A142" s="76">
        <v>18</v>
      </c>
      <c r="B142" s="85" t="s">
        <v>68</v>
      </c>
      <c r="C142" s="85" t="s">
        <v>372</v>
      </c>
      <c r="D142" s="86">
        <v>1</v>
      </c>
      <c r="E142" s="87">
        <v>928</v>
      </c>
    </row>
    <row r="143" spans="1:5">
      <c r="A143" s="76">
        <v>19</v>
      </c>
      <c r="B143" s="85" t="s">
        <v>68</v>
      </c>
      <c r="C143" s="85" t="s">
        <v>373</v>
      </c>
      <c r="D143" s="86">
        <v>1</v>
      </c>
      <c r="E143" s="87">
        <v>928</v>
      </c>
    </row>
    <row r="144" spans="1:5">
      <c r="A144" s="76">
        <v>20</v>
      </c>
      <c r="B144" s="85" t="s">
        <v>68</v>
      </c>
      <c r="C144" s="85" t="s">
        <v>374</v>
      </c>
      <c r="D144" s="86">
        <v>1</v>
      </c>
      <c r="E144" s="87">
        <v>928</v>
      </c>
    </row>
    <row r="145" spans="1:5">
      <c r="A145" s="76">
        <v>21</v>
      </c>
      <c r="B145" s="85" t="s">
        <v>68</v>
      </c>
      <c r="C145" s="85" t="s">
        <v>375</v>
      </c>
      <c r="D145" s="86">
        <v>1</v>
      </c>
      <c r="E145" s="87">
        <v>928</v>
      </c>
    </row>
    <row r="146" spans="1:5">
      <c r="A146" s="76">
        <v>22</v>
      </c>
      <c r="B146" s="85" t="s">
        <v>68</v>
      </c>
      <c r="C146" s="85" t="s">
        <v>376</v>
      </c>
      <c r="D146" s="86">
        <v>1</v>
      </c>
      <c r="E146" s="87">
        <v>928</v>
      </c>
    </row>
    <row r="147" spans="1:5">
      <c r="A147" s="76">
        <v>23</v>
      </c>
      <c r="B147" s="85" t="s">
        <v>377</v>
      </c>
      <c r="C147" s="85" t="s">
        <v>378</v>
      </c>
      <c r="D147" s="86">
        <v>1</v>
      </c>
      <c r="E147" s="87">
        <v>928</v>
      </c>
    </row>
    <row r="148" spans="1:5">
      <c r="A148" s="76">
        <v>24</v>
      </c>
      <c r="B148" s="85" t="s">
        <v>72</v>
      </c>
      <c r="C148" s="85" t="s">
        <v>379</v>
      </c>
      <c r="D148" s="86">
        <v>1</v>
      </c>
      <c r="E148" s="87">
        <v>928</v>
      </c>
    </row>
    <row r="149" spans="1:5">
      <c r="A149" s="76">
        <v>25</v>
      </c>
      <c r="B149" s="85" t="s">
        <v>72</v>
      </c>
      <c r="C149" s="85" t="s">
        <v>380</v>
      </c>
      <c r="D149" s="86">
        <v>1</v>
      </c>
      <c r="E149" s="87">
        <v>928</v>
      </c>
    </row>
    <row r="150" spans="1:5">
      <c r="A150" s="76">
        <v>26</v>
      </c>
      <c r="B150" s="85" t="s">
        <v>72</v>
      </c>
      <c r="C150" s="85" t="s">
        <v>381</v>
      </c>
      <c r="D150" s="86">
        <v>1</v>
      </c>
      <c r="E150" s="87">
        <v>928</v>
      </c>
    </row>
    <row r="151" spans="1:5">
      <c r="A151" s="76">
        <v>27</v>
      </c>
      <c r="B151" s="85" t="s">
        <v>382</v>
      </c>
      <c r="C151" s="85" t="s">
        <v>383</v>
      </c>
      <c r="D151" s="86">
        <v>1</v>
      </c>
      <c r="E151" s="87">
        <v>928</v>
      </c>
    </row>
    <row r="152" spans="1:5">
      <c r="A152" s="76">
        <v>28</v>
      </c>
      <c r="B152" s="85" t="s">
        <v>382</v>
      </c>
      <c r="C152" s="85" t="s">
        <v>384</v>
      </c>
      <c r="D152" s="86">
        <v>1</v>
      </c>
      <c r="E152" s="87">
        <v>928</v>
      </c>
    </row>
    <row r="153" spans="1:5">
      <c r="A153" s="76">
        <v>29</v>
      </c>
      <c r="B153" s="85" t="s">
        <v>74</v>
      </c>
      <c r="C153" s="85" t="s">
        <v>385</v>
      </c>
      <c r="D153" s="86">
        <v>1</v>
      </c>
      <c r="E153" s="87">
        <v>928</v>
      </c>
    </row>
    <row r="154" spans="1:5">
      <c r="A154" s="76">
        <v>30</v>
      </c>
      <c r="B154" s="85" t="s">
        <v>78</v>
      </c>
      <c r="C154" s="85" t="s">
        <v>386</v>
      </c>
      <c r="D154" s="86">
        <v>1</v>
      </c>
      <c r="E154" s="87">
        <v>928</v>
      </c>
    </row>
    <row r="155" spans="1:5">
      <c r="A155" s="76">
        <v>31</v>
      </c>
      <c r="B155" s="85" t="s">
        <v>78</v>
      </c>
      <c r="C155" s="85" t="s">
        <v>387</v>
      </c>
      <c r="D155" s="86">
        <v>1</v>
      </c>
      <c r="E155" s="87">
        <v>928</v>
      </c>
    </row>
    <row r="156" spans="1:5">
      <c r="A156" s="76">
        <v>32</v>
      </c>
      <c r="B156" s="85" t="s">
        <v>78</v>
      </c>
      <c r="C156" s="85" t="s">
        <v>388</v>
      </c>
      <c r="D156" s="86">
        <v>1</v>
      </c>
      <c r="E156" s="87">
        <v>928</v>
      </c>
    </row>
    <row r="157" spans="1:5">
      <c r="A157" s="76">
        <v>33</v>
      </c>
      <c r="B157" s="85" t="s">
        <v>78</v>
      </c>
      <c r="C157" s="85" t="s">
        <v>389</v>
      </c>
      <c r="D157" s="86">
        <v>1</v>
      </c>
      <c r="E157" s="87">
        <v>928</v>
      </c>
    </row>
    <row r="158" spans="1:5">
      <c r="A158" s="76">
        <v>34</v>
      </c>
      <c r="B158" s="85" t="s">
        <v>390</v>
      </c>
      <c r="C158" s="85" t="s">
        <v>391</v>
      </c>
      <c r="D158" s="86">
        <v>1</v>
      </c>
      <c r="E158" s="87">
        <v>928</v>
      </c>
    </row>
    <row r="159" spans="1:5">
      <c r="A159" s="76">
        <v>35</v>
      </c>
      <c r="B159" s="85" t="s">
        <v>390</v>
      </c>
      <c r="C159" s="85" t="s">
        <v>392</v>
      </c>
      <c r="D159" s="86">
        <v>1</v>
      </c>
      <c r="E159" s="87">
        <v>928</v>
      </c>
    </row>
    <row r="160" spans="1:5">
      <c r="A160" s="76">
        <v>36</v>
      </c>
      <c r="B160" s="85" t="s">
        <v>81</v>
      </c>
      <c r="C160" s="85" t="s">
        <v>393</v>
      </c>
      <c r="D160" s="86">
        <v>1</v>
      </c>
      <c r="E160" s="87">
        <v>928</v>
      </c>
    </row>
    <row r="161" spans="1:5">
      <c r="A161" s="76">
        <v>37</v>
      </c>
      <c r="B161" s="85" t="s">
        <v>81</v>
      </c>
      <c r="C161" s="85" t="s">
        <v>394</v>
      </c>
      <c r="D161" s="86">
        <v>1</v>
      </c>
      <c r="E161" s="87">
        <v>928</v>
      </c>
    </row>
    <row r="162" spans="1:5">
      <c r="A162" s="76">
        <v>38</v>
      </c>
      <c r="B162" s="85" t="s">
        <v>81</v>
      </c>
      <c r="C162" s="85" t="s">
        <v>395</v>
      </c>
      <c r="D162" s="86">
        <v>1</v>
      </c>
      <c r="E162" s="87">
        <v>928</v>
      </c>
    </row>
    <row r="163" spans="1:5">
      <c r="A163" s="76">
        <v>39</v>
      </c>
      <c r="B163" s="85" t="s">
        <v>81</v>
      </c>
      <c r="C163" s="85" t="s">
        <v>396</v>
      </c>
      <c r="D163" s="86">
        <v>1</v>
      </c>
      <c r="E163" s="87">
        <v>928</v>
      </c>
    </row>
    <row r="164" spans="1:5">
      <c r="A164" s="76">
        <v>40</v>
      </c>
      <c r="B164" s="98" t="s">
        <v>81</v>
      </c>
      <c r="C164" s="98" t="s">
        <v>397</v>
      </c>
      <c r="D164" s="86">
        <v>1</v>
      </c>
      <c r="E164" s="87">
        <v>928</v>
      </c>
    </row>
    <row r="165" spans="1:5">
      <c r="A165" s="76">
        <v>41</v>
      </c>
      <c r="B165" s="85" t="s">
        <v>398</v>
      </c>
      <c r="C165" s="85" t="s">
        <v>399</v>
      </c>
      <c r="D165" s="86">
        <v>1</v>
      </c>
      <c r="E165" s="87">
        <v>928</v>
      </c>
    </row>
    <row r="166" spans="1:5">
      <c r="A166" s="76">
        <v>42</v>
      </c>
      <c r="B166" s="85" t="s">
        <v>400</v>
      </c>
      <c r="C166" s="85" t="s">
        <v>401</v>
      </c>
      <c r="D166" s="86">
        <v>1</v>
      </c>
      <c r="E166" s="87">
        <v>928</v>
      </c>
    </row>
    <row r="167" spans="1:5">
      <c r="A167" s="76">
        <v>43</v>
      </c>
      <c r="B167" s="85" t="s">
        <v>402</v>
      </c>
      <c r="C167" s="85" t="s">
        <v>403</v>
      </c>
      <c r="D167" s="86">
        <v>1</v>
      </c>
      <c r="E167" s="87">
        <v>928</v>
      </c>
    </row>
    <row r="168" spans="1:5">
      <c r="A168" s="76">
        <v>44</v>
      </c>
      <c r="B168" s="85" t="s">
        <v>404</v>
      </c>
      <c r="C168" s="85" t="s">
        <v>405</v>
      </c>
      <c r="D168" s="86">
        <v>1</v>
      </c>
      <c r="E168" s="87">
        <v>928</v>
      </c>
    </row>
    <row r="169" spans="1:5">
      <c r="A169" s="76">
        <v>45</v>
      </c>
      <c r="B169" s="85" t="s">
        <v>404</v>
      </c>
      <c r="C169" s="85" t="s">
        <v>406</v>
      </c>
      <c r="D169" s="86">
        <v>1</v>
      </c>
      <c r="E169" s="87">
        <v>928</v>
      </c>
    </row>
    <row r="170" spans="1:5">
      <c r="A170" s="76">
        <v>46</v>
      </c>
      <c r="B170" s="85" t="s">
        <v>83</v>
      </c>
      <c r="C170" s="85" t="s">
        <v>407</v>
      </c>
      <c r="D170" s="86">
        <v>1</v>
      </c>
      <c r="E170" s="87">
        <v>928</v>
      </c>
    </row>
    <row r="171" spans="1:5">
      <c r="A171" s="76">
        <v>47</v>
      </c>
      <c r="B171" s="85" t="s">
        <v>83</v>
      </c>
      <c r="C171" s="85" t="s">
        <v>408</v>
      </c>
      <c r="D171" s="86">
        <v>1</v>
      </c>
      <c r="E171" s="87">
        <v>928</v>
      </c>
    </row>
    <row r="172" spans="1:5">
      <c r="A172" s="76">
        <v>48</v>
      </c>
      <c r="B172" s="85" t="s">
        <v>83</v>
      </c>
      <c r="C172" s="85" t="s">
        <v>409</v>
      </c>
      <c r="D172" s="86">
        <v>1</v>
      </c>
      <c r="E172" s="87">
        <v>928</v>
      </c>
    </row>
    <row r="173" spans="1:5">
      <c r="A173" s="76">
        <v>49</v>
      </c>
      <c r="B173" s="85" t="s">
        <v>83</v>
      </c>
      <c r="C173" s="85" t="s">
        <v>410</v>
      </c>
      <c r="D173" s="86">
        <v>2</v>
      </c>
      <c r="E173" s="87">
        <v>1856</v>
      </c>
    </row>
    <row r="174" spans="1:5">
      <c r="A174" s="76">
        <v>50</v>
      </c>
      <c r="B174" s="85" t="s">
        <v>83</v>
      </c>
      <c r="C174" s="85" t="s">
        <v>411</v>
      </c>
      <c r="D174" s="86">
        <v>1</v>
      </c>
      <c r="E174" s="87">
        <v>928</v>
      </c>
    </row>
    <row r="175" spans="1:5">
      <c r="A175" s="76">
        <v>51</v>
      </c>
      <c r="B175" s="85" t="s">
        <v>83</v>
      </c>
      <c r="C175" s="85" t="s">
        <v>412</v>
      </c>
      <c r="D175" s="86">
        <v>1</v>
      </c>
      <c r="E175" s="87">
        <v>928</v>
      </c>
    </row>
    <row r="176" spans="1:5">
      <c r="A176" s="80" t="s">
        <v>31</v>
      </c>
      <c r="B176" s="80"/>
      <c r="C176" s="80"/>
      <c r="D176" s="80">
        <f>SUM(D125:D175)</f>
        <v>52</v>
      </c>
      <c r="E176" s="80">
        <f>SUM(E125:E175)</f>
        <v>48256</v>
      </c>
    </row>
    <row r="177" s="71" customFormat="1" spans="1:5">
      <c r="A177" s="81" t="s">
        <v>32</v>
      </c>
      <c r="B177" s="82"/>
      <c r="C177" s="82"/>
      <c r="D177" s="82"/>
      <c r="E177" s="82"/>
    </row>
    <row r="178" ht="25.5" spans="1:6">
      <c r="A178" s="83" t="s">
        <v>413</v>
      </c>
      <c r="B178" s="84"/>
      <c r="C178" s="84"/>
      <c r="D178" s="84"/>
      <c r="E178" s="84"/>
      <c r="F178" s="71"/>
    </row>
    <row r="179" ht="28.5" spans="1:6">
      <c r="A179" s="74" t="s">
        <v>1</v>
      </c>
      <c r="B179" s="74" t="s">
        <v>227</v>
      </c>
      <c r="C179" s="74" t="s">
        <v>228</v>
      </c>
      <c r="D179" s="75" t="s">
        <v>229</v>
      </c>
      <c r="E179" s="75" t="s">
        <v>230</v>
      </c>
      <c r="F179" s="71"/>
    </row>
    <row r="180" spans="1:5">
      <c r="A180" s="76">
        <v>1</v>
      </c>
      <c r="B180" s="77" t="s">
        <v>414</v>
      </c>
      <c r="C180" s="77" t="s">
        <v>415</v>
      </c>
      <c r="D180" s="78">
        <v>1</v>
      </c>
      <c r="E180" s="79">
        <v>928</v>
      </c>
    </row>
    <row r="181" spans="1:5">
      <c r="A181" s="76">
        <v>2</v>
      </c>
      <c r="B181" s="77" t="s">
        <v>414</v>
      </c>
      <c r="C181" s="77" t="s">
        <v>416</v>
      </c>
      <c r="D181" s="78">
        <v>1</v>
      </c>
      <c r="E181" s="79">
        <v>928</v>
      </c>
    </row>
    <row r="182" spans="1:5">
      <c r="A182" s="76">
        <v>3</v>
      </c>
      <c r="B182" s="77" t="s">
        <v>414</v>
      </c>
      <c r="C182" s="77" t="s">
        <v>417</v>
      </c>
      <c r="D182" s="78">
        <v>1</v>
      </c>
      <c r="E182" s="79">
        <v>928</v>
      </c>
    </row>
    <row r="183" spans="1:5">
      <c r="A183" s="76">
        <v>4</v>
      </c>
      <c r="B183" s="77" t="s">
        <v>89</v>
      </c>
      <c r="C183" s="77" t="s">
        <v>418</v>
      </c>
      <c r="D183" s="78">
        <v>1</v>
      </c>
      <c r="E183" s="79">
        <v>928</v>
      </c>
    </row>
    <row r="184" spans="1:5">
      <c r="A184" s="76">
        <v>5</v>
      </c>
      <c r="B184" s="77" t="s">
        <v>89</v>
      </c>
      <c r="C184" s="77" t="s">
        <v>419</v>
      </c>
      <c r="D184" s="78">
        <v>1</v>
      </c>
      <c r="E184" s="79">
        <v>928</v>
      </c>
    </row>
    <row r="185" spans="1:5">
      <c r="A185" s="76">
        <v>6</v>
      </c>
      <c r="B185" s="77" t="s">
        <v>89</v>
      </c>
      <c r="C185" s="77" t="s">
        <v>420</v>
      </c>
      <c r="D185" s="78">
        <v>1</v>
      </c>
      <c r="E185" s="79">
        <v>928</v>
      </c>
    </row>
    <row r="186" spans="1:5">
      <c r="A186" s="76">
        <v>7</v>
      </c>
      <c r="B186" s="77" t="s">
        <v>421</v>
      </c>
      <c r="C186" s="77" t="s">
        <v>422</v>
      </c>
      <c r="D186" s="78">
        <v>1</v>
      </c>
      <c r="E186" s="79">
        <v>928</v>
      </c>
    </row>
    <row r="187" spans="1:5">
      <c r="A187" s="76">
        <v>8</v>
      </c>
      <c r="B187" s="77" t="s">
        <v>421</v>
      </c>
      <c r="C187" s="77" t="s">
        <v>423</v>
      </c>
      <c r="D187" s="78">
        <v>1</v>
      </c>
      <c r="E187" s="79">
        <v>928</v>
      </c>
    </row>
    <row r="188" spans="1:5">
      <c r="A188" s="76">
        <v>9</v>
      </c>
      <c r="B188" s="77" t="s">
        <v>421</v>
      </c>
      <c r="C188" s="77" t="s">
        <v>424</v>
      </c>
      <c r="D188" s="78">
        <v>1</v>
      </c>
      <c r="E188" s="79">
        <v>928</v>
      </c>
    </row>
    <row r="189" spans="1:5">
      <c r="A189" s="76">
        <v>10</v>
      </c>
      <c r="B189" s="77" t="s">
        <v>421</v>
      </c>
      <c r="C189" s="77" t="s">
        <v>425</v>
      </c>
      <c r="D189" s="78">
        <v>1</v>
      </c>
      <c r="E189" s="79">
        <v>928</v>
      </c>
    </row>
    <row r="190" spans="1:5">
      <c r="A190" s="76">
        <v>11</v>
      </c>
      <c r="B190" s="77" t="s">
        <v>426</v>
      </c>
      <c r="C190" s="77" t="s">
        <v>427</v>
      </c>
      <c r="D190" s="78">
        <v>1</v>
      </c>
      <c r="E190" s="79">
        <v>928</v>
      </c>
    </row>
    <row r="191" ht="17" customHeight="1" spans="1:5">
      <c r="A191" s="76">
        <v>12</v>
      </c>
      <c r="B191" s="77" t="s">
        <v>426</v>
      </c>
      <c r="C191" s="77" t="s">
        <v>428</v>
      </c>
      <c r="D191" s="78">
        <v>1</v>
      </c>
      <c r="E191" s="79">
        <v>928</v>
      </c>
    </row>
    <row r="192" ht="17" customHeight="1" spans="1:5">
      <c r="A192" s="76">
        <v>13</v>
      </c>
      <c r="B192" s="77" t="s">
        <v>429</v>
      </c>
      <c r="C192" s="77" t="s">
        <v>430</v>
      </c>
      <c r="D192" s="78">
        <v>2</v>
      </c>
      <c r="E192" s="79">
        <v>1856</v>
      </c>
    </row>
    <row r="193" spans="1:6">
      <c r="A193" s="80" t="s">
        <v>31</v>
      </c>
      <c r="B193" s="80"/>
      <c r="C193" s="80"/>
      <c r="D193" s="80">
        <f>SUM(D180:D192)</f>
        <v>14</v>
      </c>
      <c r="E193" s="80">
        <f>SUM(E180:E192)</f>
        <v>12992</v>
      </c>
      <c r="F193" s="71"/>
    </row>
    <row r="194" spans="1:6">
      <c r="A194" s="97" t="s">
        <v>32</v>
      </c>
      <c r="B194" s="91"/>
      <c r="C194" s="91"/>
      <c r="D194" s="91"/>
      <c r="E194" s="91"/>
      <c r="F194" s="71"/>
    </row>
    <row r="195" ht="25.5" spans="1:6">
      <c r="A195" s="83" t="s">
        <v>431</v>
      </c>
      <c r="B195" s="84"/>
      <c r="C195" s="84"/>
      <c r="D195" s="84"/>
      <c r="E195" s="84"/>
      <c r="F195" s="71"/>
    </row>
    <row r="196" ht="28.5" spans="1:6">
      <c r="A196" s="74" t="s">
        <v>1</v>
      </c>
      <c r="B196" s="74" t="s">
        <v>227</v>
      </c>
      <c r="C196" s="74" t="s">
        <v>228</v>
      </c>
      <c r="D196" s="75" t="s">
        <v>229</v>
      </c>
      <c r="E196" s="75" t="s">
        <v>230</v>
      </c>
      <c r="F196" s="71"/>
    </row>
    <row r="197" spans="1:5">
      <c r="A197" s="76">
        <v>1</v>
      </c>
      <c r="B197" s="77" t="s">
        <v>432</v>
      </c>
      <c r="C197" s="77" t="s">
        <v>433</v>
      </c>
      <c r="D197" s="78">
        <v>1</v>
      </c>
      <c r="E197" s="79">
        <v>928</v>
      </c>
    </row>
    <row r="198" spans="1:5">
      <c r="A198" s="76">
        <v>2</v>
      </c>
      <c r="B198" s="77" t="s">
        <v>432</v>
      </c>
      <c r="C198" s="77" t="s">
        <v>434</v>
      </c>
      <c r="D198" s="78">
        <v>1</v>
      </c>
      <c r="E198" s="79">
        <v>928</v>
      </c>
    </row>
    <row r="199" spans="1:5">
      <c r="A199" s="76">
        <v>3</v>
      </c>
      <c r="B199" s="77" t="s">
        <v>432</v>
      </c>
      <c r="C199" s="77" t="s">
        <v>435</v>
      </c>
      <c r="D199" s="78">
        <v>1</v>
      </c>
      <c r="E199" s="79">
        <v>928</v>
      </c>
    </row>
    <row r="200" spans="1:5">
      <c r="A200" s="76">
        <v>4</v>
      </c>
      <c r="B200" s="77" t="s">
        <v>432</v>
      </c>
      <c r="C200" s="77" t="s">
        <v>436</v>
      </c>
      <c r="D200" s="78">
        <v>1</v>
      </c>
      <c r="E200" s="79">
        <v>928</v>
      </c>
    </row>
    <row r="201" spans="1:5">
      <c r="A201" s="76">
        <v>5</v>
      </c>
      <c r="B201" s="77" t="s">
        <v>437</v>
      </c>
      <c r="C201" s="77" t="s">
        <v>438</v>
      </c>
      <c r="D201" s="78">
        <v>1</v>
      </c>
      <c r="E201" s="79">
        <v>928</v>
      </c>
    </row>
    <row r="202" spans="1:5">
      <c r="A202" s="76">
        <v>6</v>
      </c>
      <c r="B202" s="77" t="s">
        <v>92</v>
      </c>
      <c r="C202" s="77" t="s">
        <v>439</v>
      </c>
      <c r="D202" s="78">
        <v>1</v>
      </c>
      <c r="E202" s="79">
        <v>928</v>
      </c>
    </row>
    <row r="203" spans="1:5">
      <c r="A203" s="76">
        <v>7</v>
      </c>
      <c r="B203" s="77" t="s">
        <v>92</v>
      </c>
      <c r="C203" s="77" t="s">
        <v>440</v>
      </c>
      <c r="D203" s="78">
        <v>1</v>
      </c>
      <c r="E203" s="79">
        <v>928</v>
      </c>
    </row>
    <row r="204" spans="1:5">
      <c r="A204" s="76">
        <v>8</v>
      </c>
      <c r="B204" s="77" t="s">
        <v>92</v>
      </c>
      <c r="C204" s="77" t="s">
        <v>441</v>
      </c>
      <c r="D204" s="78">
        <v>1</v>
      </c>
      <c r="E204" s="79">
        <v>928</v>
      </c>
    </row>
    <row r="205" spans="1:5">
      <c r="A205" s="76">
        <v>9</v>
      </c>
      <c r="B205" s="77" t="s">
        <v>92</v>
      </c>
      <c r="C205" s="77" t="s">
        <v>442</v>
      </c>
      <c r="D205" s="78">
        <v>1</v>
      </c>
      <c r="E205" s="79">
        <v>928</v>
      </c>
    </row>
    <row r="206" spans="1:5">
      <c r="A206" s="76">
        <v>10</v>
      </c>
      <c r="B206" s="77" t="s">
        <v>99</v>
      </c>
      <c r="C206" s="77" t="s">
        <v>443</v>
      </c>
      <c r="D206" s="78">
        <v>1</v>
      </c>
      <c r="E206" s="79">
        <v>928</v>
      </c>
    </row>
    <row r="207" spans="1:5">
      <c r="A207" s="76">
        <v>11</v>
      </c>
      <c r="B207" s="77" t="s">
        <v>99</v>
      </c>
      <c r="C207" s="77" t="s">
        <v>444</v>
      </c>
      <c r="D207" s="78">
        <v>1</v>
      </c>
      <c r="E207" s="79">
        <v>928</v>
      </c>
    </row>
    <row r="208" spans="1:5">
      <c r="A208" s="76">
        <v>12</v>
      </c>
      <c r="B208" s="77" t="s">
        <v>99</v>
      </c>
      <c r="C208" s="77" t="s">
        <v>445</v>
      </c>
      <c r="D208" s="78">
        <v>1</v>
      </c>
      <c r="E208" s="79">
        <v>928</v>
      </c>
    </row>
    <row r="209" spans="1:5">
      <c r="A209" s="76">
        <v>13</v>
      </c>
      <c r="B209" s="77" t="s">
        <v>99</v>
      </c>
      <c r="C209" s="77" t="s">
        <v>446</v>
      </c>
      <c r="D209" s="78">
        <v>1</v>
      </c>
      <c r="E209" s="79">
        <v>928</v>
      </c>
    </row>
    <row r="210" spans="1:6">
      <c r="A210" s="76">
        <v>14</v>
      </c>
      <c r="B210" s="99" t="s">
        <v>97</v>
      </c>
      <c r="C210" s="99" t="s">
        <v>447</v>
      </c>
      <c r="D210" s="100">
        <v>1</v>
      </c>
      <c r="E210" s="101">
        <v>928</v>
      </c>
      <c r="F210" s="102"/>
    </row>
    <row r="211" spans="1:6">
      <c r="A211" s="80" t="s">
        <v>31</v>
      </c>
      <c r="B211" s="80"/>
      <c r="C211" s="80"/>
      <c r="D211" s="80">
        <f>SUM(D197:D210)</f>
        <v>14</v>
      </c>
      <c r="E211" s="80">
        <f>SUM(E197:E210)</f>
        <v>12992</v>
      </c>
      <c r="F211" s="71"/>
    </row>
    <row r="212" s="71" customFormat="1" spans="1:5">
      <c r="A212" s="81" t="s">
        <v>32</v>
      </c>
      <c r="B212" s="82"/>
      <c r="C212" s="82"/>
      <c r="D212" s="82"/>
      <c r="E212" s="82"/>
    </row>
    <row r="213" ht="25.5" spans="1:6">
      <c r="A213" s="83" t="s">
        <v>448</v>
      </c>
      <c r="B213" s="84"/>
      <c r="C213" s="84"/>
      <c r="D213" s="84"/>
      <c r="E213" s="84"/>
      <c r="F213" s="71"/>
    </row>
    <row r="214" ht="28.5" spans="1:6">
      <c r="A214" s="74" t="s">
        <v>1</v>
      </c>
      <c r="B214" s="74" t="s">
        <v>227</v>
      </c>
      <c r="C214" s="74" t="s">
        <v>228</v>
      </c>
      <c r="D214" s="75" t="s">
        <v>229</v>
      </c>
      <c r="E214" s="75" t="s">
        <v>230</v>
      </c>
      <c r="F214" s="71"/>
    </row>
    <row r="215" spans="1:5">
      <c r="A215" s="76">
        <v>1</v>
      </c>
      <c r="B215" s="85" t="s">
        <v>449</v>
      </c>
      <c r="C215" s="85" t="s">
        <v>450</v>
      </c>
      <c r="D215" s="86">
        <v>1</v>
      </c>
      <c r="E215" s="87">
        <v>928</v>
      </c>
    </row>
    <row r="216" spans="1:5">
      <c r="A216" s="76">
        <v>2</v>
      </c>
      <c r="B216" s="85" t="s">
        <v>449</v>
      </c>
      <c r="C216" s="85" t="s">
        <v>451</v>
      </c>
      <c r="D216" s="86">
        <v>1</v>
      </c>
      <c r="E216" s="87">
        <v>928</v>
      </c>
    </row>
    <row r="217" spans="1:5">
      <c r="A217" s="76">
        <v>3</v>
      </c>
      <c r="B217" s="85" t="s">
        <v>449</v>
      </c>
      <c r="C217" s="85" t="s">
        <v>452</v>
      </c>
      <c r="D217" s="86">
        <v>1</v>
      </c>
      <c r="E217" s="87">
        <v>928</v>
      </c>
    </row>
    <row r="218" spans="1:5">
      <c r="A218" s="76">
        <v>4</v>
      </c>
      <c r="B218" s="85" t="s">
        <v>449</v>
      </c>
      <c r="C218" s="85" t="s">
        <v>453</v>
      </c>
      <c r="D218" s="86">
        <v>1</v>
      </c>
      <c r="E218" s="87">
        <v>928</v>
      </c>
    </row>
    <row r="219" spans="1:5">
      <c r="A219" s="76">
        <v>5</v>
      </c>
      <c r="B219" s="85" t="s">
        <v>107</v>
      </c>
      <c r="C219" s="85" t="s">
        <v>454</v>
      </c>
      <c r="D219" s="86">
        <v>1</v>
      </c>
      <c r="E219" s="87">
        <v>928</v>
      </c>
    </row>
    <row r="220" spans="1:5">
      <c r="A220" s="76">
        <v>6</v>
      </c>
      <c r="B220" s="85" t="s">
        <v>107</v>
      </c>
      <c r="C220" s="85" t="s">
        <v>455</v>
      </c>
      <c r="D220" s="86">
        <v>1</v>
      </c>
      <c r="E220" s="87">
        <v>928</v>
      </c>
    </row>
    <row r="221" spans="1:5">
      <c r="A221" s="76">
        <v>7</v>
      </c>
      <c r="B221" s="85" t="s">
        <v>112</v>
      </c>
      <c r="C221" s="85" t="s">
        <v>456</v>
      </c>
      <c r="D221" s="86">
        <v>1</v>
      </c>
      <c r="E221" s="87">
        <v>928</v>
      </c>
    </row>
    <row r="222" spans="1:5">
      <c r="A222" s="76">
        <v>8</v>
      </c>
      <c r="B222" s="85" t="s">
        <v>112</v>
      </c>
      <c r="C222" s="85" t="s">
        <v>457</v>
      </c>
      <c r="D222" s="86">
        <v>1</v>
      </c>
      <c r="E222" s="87">
        <v>928</v>
      </c>
    </row>
    <row r="223" spans="1:5">
      <c r="A223" s="76">
        <v>9</v>
      </c>
      <c r="B223" s="85" t="s">
        <v>114</v>
      </c>
      <c r="C223" s="85" t="s">
        <v>458</v>
      </c>
      <c r="D223" s="86">
        <v>1</v>
      </c>
      <c r="E223" s="87">
        <v>928</v>
      </c>
    </row>
    <row r="224" spans="1:5">
      <c r="A224" s="76">
        <v>10</v>
      </c>
      <c r="B224" s="85" t="s">
        <v>114</v>
      </c>
      <c r="C224" s="85" t="s">
        <v>459</v>
      </c>
      <c r="D224" s="86">
        <v>1</v>
      </c>
      <c r="E224" s="87">
        <v>928</v>
      </c>
    </row>
    <row r="225" spans="1:5">
      <c r="A225" s="76">
        <v>11</v>
      </c>
      <c r="B225" s="85" t="s">
        <v>460</v>
      </c>
      <c r="C225" s="85" t="s">
        <v>461</v>
      </c>
      <c r="D225" s="86">
        <v>1</v>
      </c>
      <c r="E225" s="87">
        <v>928</v>
      </c>
    </row>
    <row r="226" spans="1:5">
      <c r="A226" s="76">
        <v>12</v>
      </c>
      <c r="B226" s="85" t="s">
        <v>460</v>
      </c>
      <c r="C226" s="85" t="s">
        <v>462</v>
      </c>
      <c r="D226" s="86">
        <v>1</v>
      </c>
      <c r="E226" s="87">
        <v>928</v>
      </c>
    </row>
    <row r="227" spans="1:5">
      <c r="A227" s="76">
        <v>13</v>
      </c>
      <c r="B227" s="85" t="s">
        <v>460</v>
      </c>
      <c r="C227" s="85" t="s">
        <v>463</v>
      </c>
      <c r="D227" s="86">
        <v>1</v>
      </c>
      <c r="E227" s="87">
        <v>928</v>
      </c>
    </row>
    <row r="228" spans="1:5">
      <c r="A228" s="76">
        <v>14</v>
      </c>
      <c r="B228" s="98" t="s">
        <v>460</v>
      </c>
      <c r="C228" s="98" t="s">
        <v>464</v>
      </c>
      <c r="D228" s="86">
        <v>1</v>
      </c>
      <c r="E228" s="87">
        <v>928</v>
      </c>
    </row>
    <row r="229" spans="1:5">
      <c r="A229" s="76">
        <v>15</v>
      </c>
      <c r="B229" s="85" t="s">
        <v>465</v>
      </c>
      <c r="C229" s="85" t="s">
        <v>466</v>
      </c>
      <c r="D229" s="86">
        <v>1</v>
      </c>
      <c r="E229" s="87">
        <v>928</v>
      </c>
    </row>
    <row r="230" spans="1:5">
      <c r="A230" s="76">
        <v>16</v>
      </c>
      <c r="B230" s="85" t="s">
        <v>465</v>
      </c>
      <c r="C230" s="85" t="s">
        <v>467</v>
      </c>
      <c r="D230" s="86">
        <v>1</v>
      </c>
      <c r="E230" s="87">
        <v>928</v>
      </c>
    </row>
    <row r="231" spans="1:5">
      <c r="A231" s="76">
        <v>17</v>
      </c>
      <c r="B231" s="85" t="s">
        <v>465</v>
      </c>
      <c r="C231" s="85" t="s">
        <v>468</v>
      </c>
      <c r="D231" s="86">
        <v>1</v>
      </c>
      <c r="E231" s="87">
        <v>928</v>
      </c>
    </row>
    <row r="232" spans="1:5">
      <c r="A232" s="76">
        <v>18</v>
      </c>
      <c r="B232" s="85" t="s">
        <v>465</v>
      </c>
      <c r="C232" s="85" t="s">
        <v>469</v>
      </c>
      <c r="D232" s="86">
        <v>1</v>
      </c>
      <c r="E232" s="87">
        <v>928</v>
      </c>
    </row>
    <row r="233" spans="1:5">
      <c r="A233" s="76">
        <v>19</v>
      </c>
      <c r="B233" s="85" t="s">
        <v>465</v>
      </c>
      <c r="C233" s="85" t="s">
        <v>470</v>
      </c>
      <c r="D233" s="86">
        <v>1</v>
      </c>
      <c r="E233" s="87">
        <v>928</v>
      </c>
    </row>
    <row r="234" spans="1:5">
      <c r="A234" s="76">
        <v>20</v>
      </c>
      <c r="B234" s="98" t="s">
        <v>465</v>
      </c>
      <c r="C234" s="98" t="s">
        <v>471</v>
      </c>
      <c r="D234" s="86">
        <v>1</v>
      </c>
      <c r="E234" s="87">
        <v>928</v>
      </c>
    </row>
    <row r="235" spans="1:5">
      <c r="A235" s="76">
        <v>21</v>
      </c>
      <c r="B235" s="85" t="s">
        <v>472</v>
      </c>
      <c r="C235" s="85" t="s">
        <v>473</v>
      </c>
      <c r="D235" s="86">
        <v>1</v>
      </c>
      <c r="E235" s="87">
        <v>928</v>
      </c>
    </row>
    <row r="236" spans="1:5">
      <c r="A236" s="76">
        <v>22</v>
      </c>
      <c r="B236" s="85" t="s">
        <v>472</v>
      </c>
      <c r="C236" s="103" t="s">
        <v>474</v>
      </c>
      <c r="D236" s="86">
        <v>1</v>
      </c>
      <c r="E236" s="87">
        <v>928</v>
      </c>
    </row>
    <row r="237" spans="1:5">
      <c r="A237" s="76">
        <v>23</v>
      </c>
      <c r="B237" s="85" t="s">
        <v>117</v>
      </c>
      <c r="C237" s="85" t="s">
        <v>475</v>
      </c>
      <c r="D237" s="86">
        <v>1</v>
      </c>
      <c r="E237" s="87">
        <v>928</v>
      </c>
    </row>
    <row r="238" spans="1:5">
      <c r="A238" s="76">
        <v>24</v>
      </c>
      <c r="B238" s="98" t="s">
        <v>117</v>
      </c>
      <c r="C238" s="98" t="s">
        <v>476</v>
      </c>
      <c r="D238" s="86">
        <v>1</v>
      </c>
      <c r="E238" s="87">
        <v>928</v>
      </c>
    </row>
    <row r="239" spans="1:5">
      <c r="A239" s="76">
        <v>25</v>
      </c>
      <c r="B239" s="98" t="s">
        <v>117</v>
      </c>
      <c r="C239" s="98" t="s">
        <v>477</v>
      </c>
      <c r="D239" s="86">
        <v>1</v>
      </c>
      <c r="E239" s="87">
        <v>928</v>
      </c>
    </row>
    <row r="240" spans="1:5">
      <c r="A240" s="76">
        <v>26</v>
      </c>
      <c r="B240" s="85" t="s">
        <v>119</v>
      </c>
      <c r="C240" s="85" t="s">
        <v>478</v>
      </c>
      <c r="D240" s="86">
        <v>1</v>
      </c>
      <c r="E240" s="87">
        <v>928</v>
      </c>
    </row>
    <row r="241" spans="1:5">
      <c r="A241" s="76">
        <v>27</v>
      </c>
      <c r="B241" s="98" t="s">
        <v>119</v>
      </c>
      <c r="C241" s="98" t="s">
        <v>479</v>
      </c>
      <c r="D241" s="86">
        <v>1</v>
      </c>
      <c r="E241" s="87">
        <v>928</v>
      </c>
    </row>
    <row r="242" spans="1:5">
      <c r="A242" s="76">
        <v>28</v>
      </c>
      <c r="B242" s="85" t="s">
        <v>480</v>
      </c>
      <c r="C242" s="85" t="s">
        <v>481</v>
      </c>
      <c r="D242" s="86">
        <v>1</v>
      </c>
      <c r="E242" s="87">
        <v>928</v>
      </c>
    </row>
    <row r="243" spans="1:5">
      <c r="A243" s="76">
        <v>29</v>
      </c>
      <c r="B243" s="85" t="s">
        <v>480</v>
      </c>
      <c r="C243" s="85" t="s">
        <v>482</v>
      </c>
      <c r="D243" s="86">
        <v>1</v>
      </c>
      <c r="E243" s="87">
        <v>928</v>
      </c>
    </row>
    <row r="244" spans="1:5">
      <c r="A244" s="76">
        <v>30</v>
      </c>
      <c r="B244" s="85" t="s">
        <v>480</v>
      </c>
      <c r="C244" s="85" t="s">
        <v>483</v>
      </c>
      <c r="D244" s="86">
        <v>1</v>
      </c>
      <c r="E244" s="87">
        <v>928</v>
      </c>
    </row>
    <row r="245" spans="1:5">
      <c r="A245" s="76">
        <v>31</v>
      </c>
      <c r="B245" s="85" t="s">
        <v>121</v>
      </c>
      <c r="C245" s="85" t="s">
        <v>484</v>
      </c>
      <c r="D245" s="86">
        <v>1</v>
      </c>
      <c r="E245" s="87">
        <v>928</v>
      </c>
    </row>
    <row r="246" spans="1:5">
      <c r="A246" s="76">
        <v>32</v>
      </c>
      <c r="B246" s="85" t="s">
        <v>121</v>
      </c>
      <c r="C246" s="85" t="s">
        <v>485</v>
      </c>
      <c r="D246" s="86">
        <v>1</v>
      </c>
      <c r="E246" s="87">
        <v>928</v>
      </c>
    </row>
    <row r="247" spans="1:5">
      <c r="A247" s="76">
        <v>33</v>
      </c>
      <c r="B247" s="85" t="s">
        <v>121</v>
      </c>
      <c r="C247" s="85" t="s">
        <v>486</v>
      </c>
      <c r="D247" s="86">
        <v>1</v>
      </c>
      <c r="E247" s="87">
        <v>928</v>
      </c>
    </row>
    <row r="248" spans="1:5">
      <c r="A248" s="76">
        <v>34</v>
      </c>
      <c r="B248" s="85" t="s">
        <v>123</v>
      </c>
      <c r="C248" s="85" t="s">
        <v>487</v>
      </c>
      <c r="D248" s="86">
        <v>1</v>
      </c>
      <c r="E248" s="87">
        <v>928</v>
      </c>
    </row>
    <row r="249" spans="1:5">
      <c r="A249" s="76">
        <v>35</v>
      </c>
      <c r="B249" s="85" t="s">
        <v>126</v>
      </c>
      <c r="C249" s="85" t="s">
        <v>488</v>
      </c>
      <c r="D249" s="86">
        <v>1</v>
      </c>
      <c r="E249" s="87">
        <v>928</v>
      </c>
    </row>
    <row r="250" spans="1:5">
      <c r="A250" s="76">
        <v>36</v>
      </c>
      <c r="B250" s="85" t="s">
        <v>126</v>
      </c>
      <c r="C250" s="85" t="s">
        <v>489</v>
      </c>
      <c r="D250" s="86">
        <v>1</v>
      </c>
      <c r="E250" s="87">
        <v>928</v>
      </c>
    </row>
    <row r="251" spans="1:5">
      <c r="A251" s="76">
        <v>37</v>
      </c>
      <c r="B251" s="85" t="s">
        <v>126</v>
      </c>
      <c r="C251" s="85" t="s">
        <v>490</v>
      </c>
      <c r="D251" s="86">
        <v>1</v>
      </c>
      <c r="E251" s="87">
        <v>928</v>
      </c>
    </row>
    <row r="252" spans="1:5">
      <c r="A252" s="76">
        <v>38</v>
      </c>
      <c r="B252" s="85" t="s">
        <v>126</v>
      </c>
      <c r="C252" s="85" t="s">
        <v>491</v>
      </c>
      <c r="D252" s="86">
        <v>1</v>
      </c>
      <c r="E252" s="87">
        <v>928</v>
      </c>
    </row>
    <row r="253" spans="1:6">
      <c r="A253" s="80" t="s">
        <v>31</v>
      </c>
      <c r="B253" s="80"/>
      <c r="C253" s="80"/>
      <c r="D253" s="80">
        <f>SUM(D215:D252)</f>
        <v>38</v>
      </c>
      <c r="E253" s="80">
        <f>SUM(E215:E252)</f>
        <v>35264</v>
      </c>
      <c r="F253" s="71"/>
    </row>
    <row r="254" spans="1:6">
      <c r="A254" s="81" t="s">
        <v>32</v>
      </c>
      <c r="B254" s="82"/>
      <c r="C254" s="82"/>
      <c r="D254" s="82"/>
      <c r="E254" s="82"/>
      <c r="F254" s="71"/>
    </row>
    <row r="255" ht="25.5" spans="1:6">
      <c r="A255" s="83" t="s">
        <v>492</v>
      </c>
      <c r="B255" s="84"/>
      <c r="C255" s="84"/>
      <c r="D255" s="84"/>
      <c r="E255" s="84"/>
      <c r="F255" s="71"/>
    </row>
    <row r="256" ht="28.5" spans="1:6">
      <c r="A256" s="74" t="s">
        <v>1</v>
      </c>
      <c r="B256" s="74" t="s">
        <v>227</v>
      </c>
      <c r="C256" s="74" t="s">
        <v>228</v>
      </c>
      <c r="D256" s="75" t="s">
        <v>229</v>
      </c>
      <c r="E256" s="75" t="s">
        <v>230</v>
      </c>
      <c r="F256" s="71"/>
    </row>
    <row r="257" spans="1:5">
      <c r="A257" s="76">
        <v>1</v>
      </c>
      <c r="B257" s="77" t="s">
        <v>130</v>
      </c>
      <c r="C257" s="77" t="s">
        <v>493</v>
      </c>
      <c r="D257" s="78">
        <v>1</v>
      </c>
      <c r="E257" s="79">
        <v>928</v>
      </c>
    </row>
    <row r="258" spans="1:5">
      <c r="A258" s="76">
        <v>2</v>
      </c>
      <c r="B258" s="77" t="s">
        <v>130</v>
      </c>
      <c r="C258" s="77" t="s">
        <v>494</v>
      </c>
      <c r="D258" s="78">
        <v>1</v>
      </c>
      <c r="E258" s="79">
        <v>928</v>
      </c>
    </row>
    <row r="259" spans="1:5">
      <c r="A259" s="76">
        <v>3</v>
      </c>
      <c r="B259" s="77" t="s">
        <v>130</v>
      </c>
      <c r="C259" s="77" t="s">
        <v>495</v>
      </c>
      <c r="D259" s="78">
        <v>1</v>
      </c>
      <c r="E259" s="79">
        <v>928</v>
      </c>
    </row>
    <row r="260" spans="1:5">
      <c r="A260" s="76">
        <v>4</v>
      </c>
      <c r="B260" s="77" t="s">
        <v>130</v>
      </c>
      <c r="C260" s="77" t="s">
        <v>496</v>
      </c>
      <c r="D260" s="78">
        <v>1</v>
      </c>
      <c r="E260" s="79">
        <v>928</v>
      </c>
    </row>
    <row r="261" spans="1:5">
      <c r="A261" s="76">
        <v>5</v>
      </c>
      <c r="B261" s="77" t="s">
        <v>497</v>
      </c>
      <c r="C261" s="77" t="s">
        <v>498</v>
      </c>
      <c r="D261" s="78">
        <v>1</v>
      </c>
      <c r="E261" s="79">
        <v>928</v>
      </c>
    </row>
    <row r="262" spans="1:5">
      <c r="A262" s="76">
        <v>6</v>
      </c>
      <c r="B262" s="77" t="s">
        <v>497</v>
      </c>
      <c r="C262" s="77" t="s">
        <v>499</v>
      </c>
      <c r="D262" s="78">
        <v>1</v>
      </c>
      <c r="E262" s="79">
        <v>928</v>
      </c>
    </row>
    <row r="263" spans="1:5">
      <c r="A263" s="76">
        <v>7</v>
      </c>
      <c r="B263" s="77" t="s">
        <v>497</v>
      </c>
      <c r="C263" s="77" t="s">
        <v>500</v>
      </c>
      <c r="D263" s="78">
        <v>1</v>
      </c>
      <c r="E263" s="79">
        <v>928</v>
      </c>
    </row>
    <row r="264" spans="1:5">
      <c r="A264" s="76">
        <v>8</v>
      </c>
      <c r="B264" s="77" t="s">
        <v>497</v>
      </c>
      <c r="C264" s="77" t="s">
        <v>501</v>
      </c>
      <c r="D264" s="78">
        <v>1</v>
      </c>
      <c r="E264" s="79">
        <v>928</v>
      </c>
    </row>
    <row r="265" spans="1:5">
      <c r="A265" s="76">
        <v>9</v>
      </c>
      <c r="B265" s="77" t="s">
        <v>497</v>
      </c>
      <c r="C265" s="77" t="s">
        <v>502</v>
      </c>
      <c r="D265" s="78">
        <v>1</v>
      </c>
      <c r="E265" s="79">
        <v>928</v>
      </c>
    </row>
    <row r="266" spans="1:5">
      <c r="A266" s="76">
        <v>10</v>
      </c>
      <c r="B266" s="77" t="s">
        <v>497</v>
      </c>
      <c r="C266" s="77" t="s">
        <v>503</v>
      </c>
      <c r="D266" s="78">
        <v>1</v>
      </c>
      <c r="E266" s="79">
        <v>928</v>
      </c>
    </row>
    <row r="267" spans="1:5">
      <c r="A267" s="76">
        <v>11</v>
      </c>
      <c r="B267" s="77" t="s">
        <v>497</v>
      </c>
      <c r="C267" s="77" t="s">
        <v>504</v>
      </c>
      <c r="D267" s="78">
        <v>1</v>
      </c>
      <c r="E267" s="79">
        <v>928</v>
      </c>
    </row>
    <row r="268" spans="1:5">
      <c r="A268" s="76">
        <v>12</v>
      </c>
      <c r="B268" s="77" t="s">
        <v>505</v>
      </c>
      <c r="C268" s="77" t="s">
        <v>506</v>
      </c>
      <c r="D268" s="78">
        <v>1</v>
      </c>
      <c r="E268" s="79">
        <v>928</v>
      </c>
    </row>
    <row r="269" spans="1:5">
      <c r="A269" s="76">
        <v>13</v>
      </c>
      <c r="B269" s="77" t="s">
        <v>505</v>
      </c>
      <c r="C269" s="77" t="s">
        <v>507</v>
      </c>
      <c r="D269" s="78">
        <v>1</v>
      </c>
      <c r="E269" s="79">
        <v>928</v>
      </c>
    </row>
    <row r="270" spans="1:5">
      <c r="A270" s="76">
        <v>14</v>
      </c>
      <c r="B270" s="77" t="s">
        <v>505</v>
      </c>
      <c r="C270" s="77" t="s">
        <v>508</v>
      </c>
      <c r="D270" s="78">
        <v>1</v>
      </c>
      <c r="E270" s="79">
        <v>928</v>
      </c>
    </row>
    <row r="271" spans="1:5">
      <c r="A271" s="76">
        <v>15</v>
      </c>
      <c r="B271" s="77" t="s">
        <v>505</v>
      </c>
      <c r="C271" s="77" t="s">
        <v>509</v>
      </c>
      <c r="D271" s="78">
        <v>1</v>
      </c>
      <c r="E271" s="79">
        <v>928</v>
      </c>
    </row>
    <row r="272" spans="1:5">
      <c r="A272" s="76">
        <v>16</v>
      </c>
      <c r="B272" s="77" t="s">
        <v>505</v>
      </c>
      <c r="C272" s="77" t="s">
        <v>510</v>
      </c>
      <c r="D272" s="78">
        <v>1</v>
      </c>
      <c r="E272" s="79">
        <v>928</v>
      </c>
    </row>
    <row r="273" spans="1:5">
      <c r="A273" s="76">
        <v>17</v>
      </c>
      <c r="B273" s="77" t="s">
        <v>511</v>
      </c>
      <c r="C273" s="77" t="s">
        <v>512</v>
      </c>
      <c r="D273" s="78">
        <v>1</v>
      </c>
      <c r="E273" s="79">
        <v>928</v>
      </c>
    </row>
    <row r="274" spans="1:5">
      <c r="A274" s="76">
        <v>18</v>
      </c>
      <c r="B274" s="77" t="s">
        <v>511</v>
      </c>
      <c r="C274" s="77" t="s">
        <v>513</v>
      </c>
      <c r="D274" s="78">
        <v>1</v>
      </c>
      <c r="E274" s="79">
        <v>928</v>
      </c>
    </row>
    <row r="275" spans="1:5">
      <c r="A275" s="76">
        <v>19</v>
      </c>
      <c r="B275" s="77" t="s">
        <v>511</v>
      </c>
      <c r="C275" s="77" t="s">
        <v>514</v>
      </c>
      <c r="D275" s="78">
        <v>1</v>
      </c>
      <c r="E275" s="79">
        <v>928</v>
      </c>
    </row>
    <row r="276" spans="1:5">
      <c r="A276" s="76">
        <v>20</v>
      </c>
      <c r="B276" s="77" t="s">
        <v>511</v>
      </c>
      <c r="C276" s="77" t="s">
        <v>515</v>
      </c>
      <c r="D276" s="78">
        <v>1</v>
      </c>
      <c r="E276" s="79">
        <v>928</v>
      </c>
    </row>
    <row r="277" spans="1:5">
      <c r="A277" s="76">
        <v>21</v>
      </c>
      <c r="B277" s="77" t="s">
        <v>511</v>
      </c>
      <c r="C277" s="77" t="s">
        <v>516</v>
      </c>
      <c r="D277" s="78">
        <v>1</v>
      </c>
      <c r="E277" s="79">
        <v>928</v>
      </c>
    </row>
    <row r="278" spans="1:5">
      <c r="A278" s="76">
        <v>22</v>
      </c>
      <c r="B278" s="77" t="s">
        <v>511</v>
      </c>
      <c r="C278" s="77" t="s">
        <v>517</v>
      </c>
      <c r="D278" s="78">
        <v>1</v>
      </c>
      <c r="E278" s="79">
        <v>928</v>
      </c>
    </row>
    <row r="279" spans="1:5">
      <c r="A279" s="76">
        <v>23</v>
      </c>
      <c r="B279" s="77" t="s">
        <v>518</v>
      </c>
      <c r="C279" s="77" t="s">
        <v>519</v>
      </c>
      <c r="D279" s="78">
        <v>1</v>
      </c>
      <c r="E279" s="79">
        <v>928</v>
      </c>
    </row>
    <row r="280" spans="1:5">
      <c r="A280" s="76">
        <v>24</v>
      </c>
      <c r="B280" s="77" t="s">
        <v>518</v>
      </c>
      <c r="C280" s="77" t="s">
        <v>520</v>
      </c>
      <c r="D280" s="78">
        <v>1</v>
      </c>
      <c r="E280" s="79">
        <v>928</v>
      </c>
    </row>
    <row r="281" spans="1:5">
      <c r="A281" s="76">
        <v>25</v>
      </c>
      <c r="B281" s="77" t="s">
        <v>518</v>
      </c>
      <c r="C281" s="77" t="s">
        <v>521</v>
      </c>
      <c r="D281" s="78">
        <v>1</v>
      </c>
      <c r="E281" s="79">
        <v>928</v>
      </c>
    </row>
    <row r="282" spans="1:5">
      <c r="A282" s="76">
        <v>26</v>
      </c>
      <c r="B282" s="77" t="s">
        <v>518</v>
      </c>
      <c r="C282" s="77" t="s">
        <v>522</v>
      </c>
      <c r="D282" s="78">
        <v>1</v>
      </c>
      <c r="E282" s="79">
        <v>928</v>
      </c>
    </row>
    <row r="283" spans="1:5">
      <c r="A283" s="76">
        <v>27</v>
      </c>
      <c r="B283" s="77" t="s">
        <v>518</v>
      </c>
      <c r="C283" s="77" t="s">
        <v>523</v>
      </c>
      <c r="D283" s="78">
        <v>1</v>
      </c>
      <c r="E283" s="79">
        <v>928</v>
      </c>
    </row>
    <row r="284" spans="1:5">
      <c r="A284" s="76">
        <v>28</v>
      </c>
      <c r="B284" s="77" t="s">
        <v>518</v>
      </c>
      <c r="C284" s="77" t="s">
        <v>524</v>
      </c>
      <c r="D284" s="78">
        <v>1</v>
      </c>
      <c r="E284" s="79">
        <v>928</v>
      </c>
    </row>
    <row r="285" spans="1:5">
      <c r="A285" s="76">
        <v>29</v>
      </c>
      <c r="B285" s="77" t="s">
        <v>518</v>
      </c>
      <c r="C285" s="77" t="s">
        <v>525</v>
      </c>
      <c r="D285" s="78">
        <v>1</v>
      </c>
      <c r="E285" s="79">
        <v>928</v>
      </c>
    </row>
    <row r="286" spans="1:5">
      <c r="A286" s="76">
        <v>30</v>
      </c>
      <c r="B286" s="77" t="s">
        <v>518</v>
      </c>
      <c r="C286" s="77" t="s">
        <v>526</v>
      </c>
      <c r="D286" s="78">
        <v>1</v>
      </c>
      <c r="E286" s="79">
        <v>928</v>
      </c>
    </row>
    <row r="287" spans="1:5">
      <c r="A287" s="76">
        <v>31</v>
      </c>
      <c r="B287" s="77" t="s">
        <v>527</v>
      </c>
      <c r="C287" s="77" t="s">
        <v>528</v>
      </c>
      <c r="D287" s="78">
        <v>1</v>
      </c>
      <c r="E287" s="79">
        <v>928</v>
      </c>
    </row>
    <row r="288" spans="1:5">
      <c r="A288" s="76">
        <v>32</v>
      </c>
      <c r="B288" s="77" t="s">
        <v>527</v>
      </c>
      <c r="C288" s="77" t="s">
        <v>529</v>
      </c>
      <c r="D288" s="78">
        <v>1</v>
      </c>
      <c r="E288" s="79">
        <v>928</v>
      </c>
    </row>
    <row r="289" spans="1:5">
      <c r="A289" s="76">
        <v>33</v>
      </c>
      <c r="B289" s="77" t="s">
        <v>527</v>
      </c>
      <c r="C289" s="77" t="s">
        <v>530</v>
      </c>
      <c r="D289" s="78">
        <v>1</v>
      </c>
      <c r="E289" s="79">
        <v>928</v>
      </c>
    </row>
    <row r="290" spans="1:5">
      <c r="A290" s="76">
        <v>34</v>
      </c>
      <c r="B290" s="77" t="s">
        <v>527</v>
      </c>
      <c r="C290" s="77" t="s">
        <v>531</v>
      </c>
      <c r="D290" s="78">
        <v>1</v>
      </c>
      <c r="E290" s="79">
        <v>928</v>
      </c>
    </row>
    <row r="291" spans="1:5">
      <c r="A291" s="76">
        <v>35</v>
      </c>
      <c r="B291" s="77" t="s">
        <v>527</v>
      </c>
      <c r="C291" s="77" t="s">
        <v>532</v>
      </c>
      <c r="D291" s="78">
        <v>1</v>
      </c>
      <c r="E291" s="79">
        <v>928</v>
      </c>
    </row>
    <row r="292" spans="1:6">
      <c r="A292" s="80" t="s">
        <v>31</v>
      </c>
      <c r="B292" s="80"/>
      <c r="C292" s="80"/>
      <c r="D292" s="80">
        <f>SUM(D257:D291)</f>
        <v>35</v>
      </c>
      <c r="E292" s="80">
        <f>SUM(E257:E291)</f>
        <v>32480</v>
      </c>
      <c r="F292" s="71"/>
    </row>
    <row r="293" spans="1:6">
      <c r="A293" s="97" t="s">
        <v>32</v>
      </c>
      <c r="B293" s="91"/>
      <c r="C293" s="91"/>
      <c r="D293" s="91"/>
      <c r="E293" s="91"/>
      <c r="F293" s="71"/>
    </row>
    <row r="294" ht="25.5" spans="1:6">
      <c r="A294" s="104" t="s">
        <v>533</v>
      </c>
      <c r="B294" s="105"/>
      <c r="C294" s="105"/>
      <c r="D294" s="105"/>
      <c r="E294" s="105"/>
      <c r="F294" s="71"/>
    </row>
    <row r="295" ht="28.5" spans="1:6">
      <c r="A295" s="74" t="s">
        <v>1</v>
      </c>
      <c r="B295" s="74" t="s">
        <v>227</v>
      </c>
      <c r="C295" s="74" t="s">
        <v>228</v>
      </c>
      <c r="D295" s="75" t="s">
        <v>229</v>
      </c>
      <c r="E295" s="75" t="s">
        <v>230</v>
      </c>
      <c r="F295" s="71"/>
    </row>
    <row r="296" spans="1:5">
      <c r="A296" s="76">
        <v>1</v>
      </c>
      <c r="B296" s="77" t="s">
        <v>142</v>
      </c>
      <c r="C296" s="77" t="s">
        <v>534</v>
      </c>
      <c r="D296" s="78">
        <v>1</v>
      </c>
      <c r="E296" s="79">
        <v>928</v>
      </c>
    </row>
    <row r="297" spans="1:5">
      <c r="A297" s="76">
        <v>2</v>
      </c>
      <c r="B297" s="77" t="s">
        <v>142</v>
      </c>
      <c r="C297" s="77" t="s">
        <v>535</v>
      </c>
      <c r="D297" s="78">
        <v>1</v>
      </c>
      <c r="E297" s="79">
        <v>928</v>
      </c>
    </row>
    <row r="298" spans="1:5">
      <c r="A298" s="76">
        <v>3</v>
      </c>
      <c r="B298" s="77" t="s">
        <v>142</v>
      </c>
      <c r="C298" s="77" t="s">
        <v>536</v>
      </c>
      <c r="D298" s="78">
        <v>1</v>
      </c>
      <c r="E298" s="79">
        <v>928</v>
      </c>
    </row>
    <row r="299" spans="1:5">
      <c r="A299" s="76">
        <v>4</v>
      </c>
      <c r="B299" s="77" t="s">
        <v>142</v>
      </c>
      <c r="C299" s="77" t="s">
        <v>537</v>
      </c>
      <c r="D299" s="78">
        <v>1</v>
      </c>
      <c r="E299" s="79">
        <v>928</v>
      </c>
    </row>
    <row r="300" spans="1:5">
      <c r="A300" s="76">
        <v>5</v>
      </c>
      <c r="B300" s="77" t="s">
        <v>146</v>
      </c>
      <c r="C300" s="77" t="s">
        <v>538</v>
      </c>
      <c r="D300" s="78">
        <v>1</v>
      </c>
      <c r="E300" s="79">
        <v>928</v>
      </c>
    </row>
    <row r="301" spans="1:5">
      <c r="A301" s="76">
        <v>6</v>
      </c>
      <c r="B301" s="77" t="s">
        <v>146</v>
      </c>
      <c r="C301" s="77" t="s">
        <v>539</v>
      </c>
      <c r="D301" s="78">
        <v>1</v>
      </c>
      <c r="E301" s="79">
        <v>928</v>
      </c>
    </row>
    <row r="302" spans="1:5">
      <c r="A302" s="76">
        <v>7</v>
      </c>
      <c r="B302" s="77" t="s">
        <v>146</v>
      </c>
      <c r="C302" s="77" t="s">
        <v>540</v>
      </c>
      <c r="D302" s="78">
        <v>1</v>
      </c>
      <c r="E302" s="79">
        <v>928</v>
      </c>
    </row>
    <row r="303" spans="1:5">
      <c r="A303" s="76">
        <v>8</v>
      </c>
      <c r="B303" s="77" t="s">
        <v>146</v>
      </c>
      <c r="C303" s="77" t="s">
        <v>541</v>
      </c>
      <c r="D303" s="78">
        <v>1</v>
      </c>
      <c r="E303" s="79">
        <v>928</v>
      </c>
    </row>
    <row r="304" spans="1:5">
      <c r="A304" s="76">
        <v>9</v>
      </c>
      <c r="B304" s="77" t="s">
        <v>146</v>
      </c>
      <c r="C304" s="77" t="s">
        <v>542</v>
      </c>
      <c r="D304" s="78">
        <v>1</v>
      </c>
      <c r="E304" s="79">
        <v>928</v>
      </c>
    </row>
    <row r="305" spans="1:5">
      <c r="A305" s="76">
        <v>10</v>
      </c>
      <c r="B305" s="77" t="s">
        <v>146</v>
      </c>
      <c r="C305" s="77" t="s">
        <v>543</v>
      </c>
      <c r="D305" s="78">
        <v>1</v>
      </c>
      <c r="E305" s="79">
        <v>928</v>
      </c>
    </row>
    <row r="306" spans="1:5">
      <c r="A306" s="76">
        <v>11</v>
      </c>
      <c r="B306" s="77" t="s">
        <v>146</v>
      </c>
      <c r="C306" s="77" t="s">
        <v>544</v>
      </c>
      <c r="D306" s="78">
        <v>1</v>
      </c>
      <c r="E306" s="79">
        <v>928</v>
      </c>
    </row>
    <row r="307" spans="1:5">
      <c r="A307" s="76">
        <v>12</v>
      </c>
      <c r="B307" s="77" t="s">
        <v>545</v>
      </c>
      <c r="C307" s="77" t="s">
        <v>546</v>
      </c>
      <c r="D307" s="78">
        <v>1</v>
      </c>
      <c r="E307" s="79">
        <v>928</v>
      </c>
    </row>
    <row r="308" spans="1:5">
      <c r="A308" s="76">
        <v>13</v>
      </c>
      <c r="B308" s="77" t="s">
        <v>547</v>
      </c>
      <c r="C308" s="77" t="s">
        <v>548</v>
      </c>
      <c r="D308" s="78">
        <v>1</v>
      </c>
      <c r="E308" s="79">
        <v>928</v>
      </c>
    </row>
    <row r="309" spans="1:5">
      <c r="A309" s="76">
        <v>14</v>
      </c>
      <c r="B309" s="77" t="s">
        <v>148</v>
      </c>
      <c r="C309" s="77" t="s">
        <v>549</v>
      </c>
      <c r="D309" s="78">
        <v>1</v>
      </c>
      <c r="E309" s="79">
        <v>928</v>
      </c>
    </row>
    <row r="310" spans="1:5">
      <c r="A310" s="76">
        <v>15</v>
      </c>
      <c r="B310" s="77" t="s">
        <v>148</v>
      </c>
      <c r="C310" s="77" t="s">
        <v>550</v>
      </c>
      <c r="D310" s="78">
        <v>1</v>
      </c>
      <c r="E310" s="79">
        <v>928</v>
      </c>
    </row>
    <row r="311" spans="1:5">
      <c r="A311" s="76">
        <v>16</v>
      </c>
      <c r="B311" s="77" t="s">
        <v>148</v>
      </c>
      <c r="C311" s="77" t="s">
        <v>551</v>
      </c>
      <c r="D311" s="78">
        <v>1</v>
      </c>
      <c r="E311" s="79">
        <v>928</v>
      </c>
    </row>
    <row r="312" spans="1:5">
      <c r="A312" s="76">
        <v>17</v>
      </c>
      <c r="B312" s="77" t="s">
        <v>148</v>
      </c>
      <c r="C312" s="77" t="s">
        <v>552</v>
      </c>
      <c r="D312" s="78">
        <v>1</v>
      </c>
      <c r="E312" s="79">
        <v>928</v>
      </c>
    </row>
    <row r="313" spans="1:5">
      <c r="A313" s="76">
        <v>18</v>
      </c>
      <c r="B313" s="77" t="s">
        <v>152</v>
      </c>
      <c r="C313" s="77" t="s">
        <v>553</v>
      </c>
      <c r="D313" s="78">
        <v>1</v>
      </c>
      <c r="E313" s="79">
        <v>928</v>
      </c>
    </row>
    <row r="314" spans="1:5">
      <c r="A314" s="76">
        <v>19</v>
      </c>
      <c r="B314" s="77" t="s">
        <v>152</v>
      </c>
      <c r="C314" s="77" t="s">
        <v>554</v>
      </c>
      <c r="D314" s="78">
        <v>1</v>
      </c>
      <c r="E314" s="79">
        <v>928</v>
      </c>
    </row>
    <row r="315" spans="1:5">
      <c r="A315" s="76">
        <v>20</v>
      </c>
      <c r="B315" s="77" t="s">
        <v>152</v>
      </c>
      <c r="C315" s="77" t="s">
        <v>555</v>
      </c>
      <c r="D315" s="78">
        <v>1</v>
      </c>
      <c r="E315" s="79">
        <v>928</v>
      </c>
    </row>
    <row r="316" spans="1:5">
      <c r="A316" s="76">
        <v>21</v>
      </c>
      <c r="B316" s="77" t="s">
        <v>152</v>
      </c>
      <c r="C316" s="77" t="s">
        <v>556</v>
      </c>
      <c r="D316" s="78">
        <v>1</v>
      </c>
      <c r="E316" s="79">
        <v>928</v>
      </c>
    </row>
    <row r="317" spans="1:5">
      <c r="A317" s="76">
        <v>22</v>
      </c>
      <c r="B317" s="77" t="s">
        <v>152</v>
      </c>
      <c r="C317" s="77" t="s">
        <v>557</v>
      </c>
      <c r="D317" s="78">
        <v>1</v>
      </c>
      <c r="E317" s="79">
        <v>928</v>
      </c>
    </row>
    <row r="318" spans="1:5">
      <c r="A318" s="76">
        <v>23</v>
      </c>
      <c r="B318" s="77" t="s">
        <v>152</v>
      </c>
      <c r="C318" s="77" t="s">
        <v>558</v>
      </c>
      <c r="D318" s="78">
        <v>1</v>
      </c>
      <c r="E318" s="79">
        <v>928</v>
      </c>
    </row>
    <row r="319" spans="1:5">
      <c r="A319" s="76">
        <v>24</v>
      </c>
      <c r="B319" s="77" t="s">
        <v>152</v>
      </c>
      <c r="C319" s="77" t="s">
        <v>559</v>
      </c>
      <c r="D319" s="78">
        <v>1</v>
      </c>
      <c r="E319" s="79">
        <v>928</v>
      </c>
    </row>
    <row r="320" spans="1:5">
      <c r="A320" s="76">
        <v>25</v>
      </c>
      <c r="B320" s="77" t="s">
        <v>152</v>
      </c>
      <c r="C320" s="77" t="s">
        <v>560</v>
      </c>
      <c r="D320" s="78">
        <v>1</v>
      </c>
      <c r="E320" s="79">
        <v>928</v>
      </c>
    </row>
    <row r="321" spans="1:5">
      <c r="A321" s="76">
        <v>26</v>
      </c>
      <c r="B321" s="77" t="s">
        <v>154</v>
      </c>
      <c r="C321" s="77" t="s">
        <v>561</v>
      </c>
      <c r="D321" s="78">
        <v>1</v>
      </c>
      <c r="E321" s="79">
        <v>928</v>
      </c>
    </row>
    <row r="322" spans="1:5">
      <c r="A322" s="76">
        <v>27</v>
      </c>
      <c r="B322" s="77" t="s">
        <v>154</v>
      </c>
      <c r="C322" s="77" t="s">
        <v>562</v>
      </c>
      <c r="D322" s="78">
        <v>1</v>
      </c>
      <c r="E322" s="79">
        <v>928</v>
      </c>
    </row>
    <row r="323" spans="1:5">
      <c r="A323" s="76">
        <v>28</v>
      </c>
      <c r="B323" s="77" t="s">
        <v>154</v>
      </c>
      <c r="C323" s="77" t="s">
        <v>563</v>
      </c>
      <c r="D323" s="78">
        <v>1</v>
      </c>
      <c r="E323" s="79">
        <v>928</v>
      </c>
    </row>
    <row r="324" spans="1:5">
      <c r="A324" s="76">
        <v>29</v>
      </c>
      <c r="B324" s="77" t="s">
        <v>154</v>
      </c>
      <c r="C324" s="77" t="s">
        <v>564</v>
      </c>
      <c r="D324" s="78">
        <v>1</v>
      </c>
      <c r="E324" s="79">
        <v>928</v>
      </c>
    </row>
    <row r="325" spans="1:5">
      <c r="A325" s="76">
        <v>30</v>
      </c>
      <c r="B325" s="77" t="s">
        <v>154</v>
      </c>
      <c r="C325" s="77" t="s">
        <v>565</v>
      </c>
      <c r="D325" s="78">
        <v>1</v>
      </c>
      <c r="E325" s="79">
        <v>928</v>
      </c>
    </row>
    <row r="326" spans="1:5">
      <c r="A326" s="76">
        <v>31</v>
      </c>
      <c r="B326" s="77" t="s">
        <v>154</v>
      </c>
      <c r="C326" s="77" t="s">
        <v>566</v>
      </c>
      <c r="D326" s="78">
        <v>1</v>
      </c>
      <c r="E326" s="79">
        <v>928</v>
      </c>
    </row>
    <row r="327" spans="1:5">
      <c r="A327" s="76">
        <v>32</v>
      </c>
      <c r="B327" s="77" t="s">
        <v>154</v>
      </c>
      <c r="C327" s="77" t="s">
        <v>567</v>
      </c>
      <c r="D327" s="78">
        <v>1</v>
      </c>
      <c r="E327" s="79">
        <v>928</v>
      </c>
    </row>
    <row r="328" spans="1:5">
      <c r="A328" s="76">
        <v>33</v>
      </c>
      <c r="B328" s="77" t="s">
        <v>154</v>
      </c>
      <c r="C328" s="77" t="s">
        <v>568</v>
      </c>
      <c r="D328" s="78">
        <v>1</v>
      </c>
      <c r="E328" s="79">
        <v>928</v>
      </c>
    </row>
    <row r="329" spans="1:5">
      <c r="A329" s="76">
        <v>34</v>
      </c>
      <c r="B329" s="77" t="s">
        <v>154</v>
      </c>
      <c r="C329" s="77" t="s">
        <v>569</v>
      </c>
      <c r="D329" s="78">
        <v>1</v>
      </c>
      <c r="E329" s="79">
        <v>928</v>
      </c>
    </row>
    <row r="330" spans="1:5">
      <c r="A330" s="76">
        <v>35</v>
      </c>
      <c r="B330" s="77" t="s">
        <v>154</v>
      </c>
      <c r="C330" s="77" t="s">
        <v>570</v>
      </c>
      <c r="D330" s="78">
        <v>1</v>
      </c>
      <c r="E330" s="79">
        <v>928</v>
      </c>
    </row>
    <row r="331" spans="1:5">
      <c r="A331" s="76">
        <v>36</v>
      </c>
      <c r="B331" s="77" t="s">
        <v>154</v>
      </c>
      <c r="C331" s="77" t="s">
        <v>571</v>
      </c>
      <c r="D331" s="78">
        <v>1</v>
      </c>
      <c r="E331" s="79">
        <v>928</v>
      </c>
    </row>
    <row r="332" spans="1:5">
      <c r="A332" s="76">
        <v>37</v>
      </c>
      <c r="B332" s="77" t="s">
        <v>572</v>
      </c>
      <c r="C332" s="77" t="s">
        <v>573</v>
      </c>
      <c r="D332" s="78">
        <v>1</v>
      </c>
      <c r="E332" s="79">
        <v>928</v>
      </c>
    </row>
    <row r="333" spans="1:5">
      <c r="A333" s="76">
        <v>38</v>
      </c>
      <c r="B333" s="77" t="s">
        <v>572</v>
      </c>
      <c r="C333" s="77" t="s">
        <v>574</v>
      </c>
      <c r="D333" s="78">
        <v>1</v>
      </c>
      <c r="E333" s="79">
        <v>928</v>
      </c>
    </row>
    <row r="334" spans="1:5">
      <c r="A334" s="76">
        <v>39</v>
      </c>
      <c r="B334" s="77" t="s">
        <v>572</v>
      </c>
      <c r="C334" s="77" t="s">
        <v>575</v>
      </c>
      <c r="D334" s="78">
        <v>1</v>
      </c>
      <c r="E334" s="79">
        <v>928</v>
      </c>
    </row>
    <row r="335" spans="1:5">
      <c r="A335" s="76">
        <v>40</v>
      </c>
      <c r="B335" s="77" t="s">
        <v>572</v>
      </c>
      <c r="C335" s="77" t="s">
        <v>576</v>
      </c>
      <c r="D335" s="78">
        <v>1</v>
      </c>
      <c r="E335" s="79">
        <v>928</v>
      </c>
    </row>
    <row r="336" spans="1:5">
      <c r="A336" s="76">
        <v>41</v>
      </c>
      <c r="B336" s="77" t="s">
        <v>160</v>
      </c>
      <c r="C336" s="77" t="s">
        <v>577</v>
      </c>
      <c r="D336" s="78">
        <v>1</v>
      </c>
      <c r="E336" s="79">
        <v>928</v>
      </c>
    </row>
    <row r="337" spans="1:5">
      <c r="A337" s="76">
        <v>42</v>
      </c>
      <c r="B337" s="77" t="s">
        <v>160</v>
      </c>
      <c r="C337" s="77" t="s">
        <v>578</v>
      </c>
      <c r="D337" s="78">
        <v>1</v>
      </c>
      <c r="E337" s="79">
        <v>928</v>
      </c>
    </row>
    <row r="338" spans="1:5">
      <c r="A338" s="76">
        <v>43</v>
      </c>
      <c r="B338" s="77" t="s">
        <v>579</v>
      </c>
      <c r="C338" s="77" t="s">
        <v>580</v>
      </c>
      <c r="D338" s="78">
        <v>1</v>
      </c>
      <c r="E338" s="79">
        <v>928</v>
      </c>
    </row>
    <row r="339" spans="1:5">
      <c r="A339" s="76">
        <v>44</v>
      </c>
      <c r="B339" s="77" t="s">
        <v>579</v>
      </c>
      <c r="C339" s="77" t="s">
        <v>581</v>
      </c>
      <c r="D339" s="78">
        <v>1</v>
      </c>
      <c r="E339" s="79">
        <v>928</v>
      </c>
    </row>
    <row r="340" spans="1:5">
      <c r="A340" s="76">
        <v>45</v>
      </c>
      <c r="B340" s="77" t="s">
        <v>579</v>
      </c>
      <c r="C340" s="77" t="s">
        <v>582</v>
      </c>
      <c r="D340" s="78">
        <v>1</v>
      </c>
      <c r="E340" s="79">
        <v>928</v>
      </c>
    </row>
    <row r="341" spans="1:5">
      <c r="A341" s="76">
        <v>46</v>
      </c>
      <c r="B341" s="77" t="s">
        <v>162</v>
      </c>
      <c r="C341" s="77" t="s">
        <v>583</v>
      </c>
      <c r="D341" s="78">
        <v>1</v>
      </c>
      <c r="E341" s="79">
        <v>928</v>
      </c>
    </row>
    <row r="342" spans="1:5">
      <c r="A342" s="76">
        <v>47</v>
      </c>
      <c r="B342" s="77" t="s">
        <v>162</v>
      </c>
      <c r="C342" s="77" t="s">
        <v>584</v>
      </c>
      <c r="D342" s="78">
        <v>1</v>
      </c>
      <c r="E342" s="79">
        <v>928</v>
      </c>
    </row>
    <row r="343" spans="1:5">
      <c r="A343" s="76">
        <v>48</v>
      </c>
      <c r="B343" s="77" t="s">
        <v>162</v>
      </c>
      <c r="C343" s="77" t="s">
        <v>585</v>
      </c>
      <c r="D343" s="78">
        <v>1</v>
      </c>
      <c r="E343" s="79">
        <v>928</v>
      </c>
    </row>
    <row r="344" spans="1:5">
      <c r="A344" s="76">
        <v>49</v>
      </c>
      <c r="B344" s="77" t="s">
        <v>162</v>
      </c>
      <c r="C344" s="77" t="s">
        <v>586</v>
      </c>
      <c r="D344" s="78">
        <v>1</v>
      </c>
      <c r="E344" s="79">
        <v>928</v>
      </c>
    </row>
    <row r="345" spans="1:5">
      <c r="A345" s="76">
        <v>50</v>
      </c>
      <c r="B345" s="77" t="s">
        <v>162</v>
      </c>
      <c r="C345" s="77" t="s">
        <v>587</v>
      </c>
      <c r="D345" s="78">
        <v>1</v>
      </c>
      <c r="E345" s="79">
        <v>928</v>
      </c>
    </row>
    <row r="346" spans="1:5">
      <c r="A346" s="76">
        <v>51</v>
      </c>
      <c r="B346" s="77" t="s">
        <v>162</v>
      </c>
      <c r="C346" s="77" t="s">
        <v>588</v>
      </c>
      <c r="D346" s="78">
        <v>1</v>
      </c>
      <c r="E346" s="79">
        <v>928</v>
      </c>
    </row>
    <row r="347" spans="1:5">
      <c r="A347" s="76">
        <v>52</v>
      </c>
      <c r="B347" s="77" t="s">
        <v>162</v>
      </c>
      <c r="C347" s="77" t="s">
        <v>589</v>
      </c>
      <c r="D347" s="78">
        <v>1</v>
      </c>
      <c r="E347" s="79">
        <v>928</v>
      </c>
    </row>
    <row r="348" spans="1:5">
      <c r="A348" s="76">
        <v>53</v>
      </c>
      <c r="B348" s="77" t="s">
        <v>164</v>
      </c>
      <c r="C348" s="77" t="s">
        <v>590</v>
      </c>
      <c r="D348" s="78">
        <v>1</v>
      </c>
      <c r="E348" s="79">
        <v>928</v>
      </c>
    </row>
    <row r="349" spans="1:5">
      <c r="A349" s="76">
        <v>54</v>
      </c>
      <c r="B349" s="77" t="s">
        <v>164</v>
      </c>
      <c r="C349" s="77" t="s">
        <v>591</v>
      </c>
      <c r="D349" s="78">
        <v>1</v>
      </c>
      <c r="E349" s="79">
        <v>928</v>
      </c>
    </row>
    <row r="350" spans="1:5">
      <c r="A350" s="76">
        <v>55</v>
      </c>
      <c r="B350" s="77" t="s">
        <v>164</v>
      </c>
      <c r="C350" s="77" t="s">
        <v>592</v>
      </c>
      <c r="D350" s="78">
        <v>1</v>
      </c>
      <c r="E350" s="79">
        <v>928</v>
      </c>
    </row>
    <row r="351" spans="1:5">
      <c r="A351" s="76">
        <v>56</v>
      </c>
      <c r="B351" s="77" t="s">
        <v>164</v>
      </c>
      <c r="C351" s="77" t="s">
        <v>593</v>
      </c>
      <c r="D351" s="78">
        <v>1</v>
      </c>
      <c r="E351" s="79">
        <v>928</v>
      </c>
    </row>
    <row r="352" spans="1:5">
      <c r="A352" s="76">
        <v>57</v>
      </c>
      <c r="B352" s="77" t="s">
        <v>164</v>
      </c>
      <c r="C352" s="77" t="s">
        <v>594</v>
      </c>
      <c r="D352" s="78">
        <v>1</v>
      </c>
      <c r="E352" s="79">
        <v>928</v>
      </c>
    </row>
    <row r="353" spans="1:5">
      <c r="A353" s="76">
        <v>58</v>
      </c>
      <c r="B353" s="77" t="s">
        <v>164</v>
      </c>
      <c r="C353" s="77" t="s">
        <v>595</v>
      </c>
      <c r="D353" s="78">
        <v>1</v>
      </c>
      <c r="E353" s="79">
        <v>928</v>
      </c>
    </row>
    <row r="354" spans="1:5">
      <c r="A354" s="76">
        <v>59</v>
      </c>
      <c r="B354" s="77" t="s">
        <v>164</v>
      </c>
      <c r="C354" s="77" t="s">
        <v>596</v>
      </c>
      <c r="D354" s="78">
        <v>1</v>
      </c>
      <c r="E354" s="79">
        <v>928</v>
      </c>
    </row>
    <row r="355" spans="1:5">
      <c r="A355" s="76">
        <v>60</v>
      </c>
      <c r="B355" s="77" t="s">
        <v>164</v>
      </c>
      <c r="C355" s="77" t="s">
        <v>597</v>
      </c>
      <c r="D355" s="78">
        <v>1</v>
      </c>
      <c r="E355" s="79">
        <v>928</v>
      </c>
    </row>
    <row r="356" spans="1:5">
      <c r="A356" s="76">
        <v>61</v>
      </c>
      <c r="B356" s="77" t="s">
        <v>164</v>
      </c>
      <c r="C356" s="77" t="s">
        <v>598</v>
      </c>
      <c r="D356" s="78">
        <v>1</v>
      </c>
      <c r="E356" s="79">
        <v>928</v>
      </c>
    </row>
    <row r="357" spans="1:5">
      <c r="A357" s="76">
        <v>62</v>
      </c>
      <c r="B357" s="77" t="s">
        <v>164</v>
      </c>
      <c r="C357" s="77" t="s">
        <v>599</v>
      </c>
      <c r="D357" s="78">
        <v>1</v>
      </c>
      <c r="E357" s="79">
        <v>928</v>
      </c>
    </row>
    <row r="358" spans="1:5">
      <c r="A358" s="76">
        <v>63</v>
      </c>
      <c r="B358" s="77" t="s">
        <v>164</v>
      </c>
      <c r="C358" s="77" t="s">
        <v>600</v>
      </c>
      <c r="D358" s="78">
        <v>1</v>
      </c>
      <c r="E358" s="79">
        <v>928</v>
      </c>
    </row>
    <row r="359" spans="1:5">
      <c r="A359" s="76">
        <v>64</v>
      </c>
      <c r="B359" s="77" t="s">
        <v>164</v>
      </c>
      <c r="C359" s="77" t="s">
        <v>601</v>
      </c>
      <c r="D359" s="78">
        <v>1</v>
      </c>
      <c r="E359" s="79">
        <v>928</v>
      </c>
    </row>
    <row r="360" spans="1:5">
      <c r="A360" s="76">
        <v>65</v>
      </c>
      <c r="B360" s="77" t="s">
        <v>602</v>
      </c>
      <c r="C360" s="77" t="s">
        <v>603</v>
      </c>
      <c r="D360" s="78">
        <v>1</v>
      </c>
      <c r="E360" s="79">
        <v>928</v>
      </c>
    </row>
    <row r="361" spans="1:5">
      <c r="A361" s="76">
        <v>66</v>
      </c>
      <c r="B361" s="77" t="s">
        <v>174</v>
      </c>
      <c r="C361" s="77" t="s">
        <v>604</v>
      </c>
      <c r="D361" s="78">
        <v>1</v>
      </c>
      <c r="E361" s="79">
        <v>928</v>
      </c>
    </row>
    <row r="362" spans="1:5">
      <c r="A362" s="76">
        <v>67</v>
      </c>
      <c r="B362" s="77" t="s">
        <v>174</v>
      </c>
      <c r="C362" s="77" t="s">
        <v>605</v>
      </c>
      <c r="D362" s="78">
        <v>1</v>
      </c>
      <c r="E362" s="79">
        <v>928</v>
      </c>
    </row>
    <row r="363" spans="1:5">
      <c r="A363" s="76">
        <v>68</v>
      </c>
      <c r="B363" s="77" t="s">
        <v>606</v>
      </c>
      <c r="C363" s="77" t="s">
        <v>607</v>
      </c>
      <c r="D363" s="78">
        <v>1</v>
      </c>
      <c r="E363" s="79">
        <v>928</v>
      </c>
    </row>
    <row r="364" spans="1:5">
      <c r="A364" s="76">
        <v>69</v>
      </c>
      <c r="B364" s="77" t="s">
        <v>606</v>
      </c>
      <c r="C364" s="77" t="s">
        <v>608</v>
      </c>
      <c r="D364" s="78">
        <v>1</v>
      </c>
      <c r="E364" s="79">
        <v>928</v>
      </c>
    </row>
    <row r="365" spans="1:5">
      <c r="A365" s="76">
        <v>70</v>
      </c>
      <c r="B365" s="77" t="s">
        <v>606</v>
      </c>
      <c r="C365" s="77" t="s">
        <v>609</v>
      </c>
      <c r="D365" s="78">
        <v>1</v>
      </c>
      <c r="E365" s="79">
        <v>928</v>
      </c>
    </row>
    <row r="366" spans="1:5">
      <c r="A366" s="76">
        <v>71</v>
      </c>
      <c r="B366" s="77" t="s">
        <v>606</v>
      </c>
      <c r="C366" s="77" t="s">
        <v>610</v>
      </c>
      <c r="D366" s="78">
        <v>1</v>
      </c>
      <c r="E366" s="79">
        <v>928</v>
      </c>
    </row>
    <row r="367" spans="1:5">
      <c r="A367" s="76">
        <v>72</v>
      </c>
      <c r="B367" s="77" t="s">
        <v>606</v>
      </c>
      <c r="C367" s="77" t="s">
        <v>611</v>
      </c>
      <c r="D367" s="78">
        <v>1</v>
      </c>
      <c r="E367" s="79">
        <v>928</v>
      </c>
    </row>
    <row r="368" spans="1:5">
      <c r="A368" s="76">
        <v>73</v>
      </c>
      <c r="B368" s="77" t="s">
        <v>606</v>
      </c>
      <c r="C368" s="77" t="s">
        <v>612</v>
      </c>
      <c r="D368" s="78">
        <v>1</v>
      </c>
      <c r="E368" s="79">
        <v>928</v>
      </c>
    </row>
    <row r="369" spans="1:5">
      <c r="A369" s="76">
        <v>74</v>
      </c>
      <c r="B369" s="77" t="s">
        <v>606</v>
      </c>
      <c r="C369" s="77" t="s">
        <v>613</v>
      </c>
      <c r="D369" s="78">
        <v>1</v>
      </c>
      <c r="E369" s="79">
        <v>928</v>
      </c>
    </row>
    <row r="370" spans="1:5">
      <c r="A370" s="76">
        <v>75</v>
      </c>
      <c r="B370" s="77" t="s">
        <v>606</v>
      </c>
      <c r="C370" s="77" t="s">
        <v>614</v>
      </c>
      <c r="D370" s="78">
        <v>1</v>
      </c>
      <c r="E370" s="79">
        <v>928</v>
      </c>
    </row>
    <row r="371" spans="1:5">
      <c r="A371" s="76">
        <v>76</v>
      </c>
      <c r="B371" s="77" t="s">
        <v>606</v>
      </c>
      <c r="C371" s="77" t="s">
        <v>615</v>
      </c>
      <c r="D371" s="78">
        <v>1</v>
      </c>
      <c r="E371" s="79">
        <v>928</v>
      </c>
    </row>
    <row r="372" spans="1:6">
      <c r="A372" s="106" t="s">
        <v>31</v>
      </c>
      <c r="B372" s="106"/>
      <c r="C372" s="106"/>
      <c r="D372" s="106">
        <f>SUM(D296:D371)</f>
        <v>76</v>
      </c>
      <c r="E372" s="106">
        <f>SUM(E296:E371)</f>
        <v>70528</v>
      </c>
      <c r="F372" s="71"/>
    </row>
    <row r="373" spans="1:5">
      <c r="A373" s="107" t="s">
        <v>32</v>
      </c>
      <c r="B373" s="108"/>
      <c r="C373" s="108"/>
      <c r="D373" s="108"/>
      <c r="E373" s="108"/>
    </row>
    <row r="374" ht="25.5" spans="1:6">
      <c r="A374" s="83" t="s">
        <v>616</v>
      </c>
      <c r="B374" s="84"/>
      <c r="C374" s="84"/>
      <c r="D374" s="84"/>
      <c r="E374" s="84"/>
      <c r="F374" s="71"/>
    </row>
    <row r="375" ht="28.5" spans="1:6">
      <c r="A375" s="74" t="s">
        <v>1</v>
      </c>
      <c r="B375" s="74" t="s">
        <v>227</v>
      </c>
      <c r="C375" s="74" t="s">
        <v>228</v>
      </c>
      <c r="D375" s="75" t="s">
        <v>229</v>
      </c>
      <c r="E375" s="75" t="s">
        <v>230</v>
      </c>
      <c r="F375" s="71"/>
    </row>
    <row r="376" spans="1:5">
      <c r="A376" s="109">
        <v>1</v>
      </c>
      <c r="B376" s="77" t="s">
        <v>179</v>
      </c>
      <c r="C376" s="77" t="s">
        <v>617</v>
      </c>
      <c r="D376" s="78">
        <v>1</v>
      </c>
      <c r="E376" s="79">
        <v>928</v>
      </c>
    </row>
    <row r="377" spans="1:5">
      <c r="A377" s="109">
        <v>2</v>
      </c>
      <c r="B377" s="77" t="s">
        <v>179</v>
      </c>
      <c r="C377" s="77" t="s">
        <v>618</v>
      </c>
      <c r="D377" s="78">
        <v>1</v>
      </c>
      <c r="E377" s="79">
        <v>928</v>
      </c>
    </row>
    <row r="378" spans="1:5">
      <c r="A378" s="109">
        <v>3</v>
      </c>
      <c r="B378" s="77" t="s">
        <v>179</v>
      </c>
      <c r="C378" s="77" t="s">
        <v>619</v>
      </c>
      <c r="D378" s="78">
        <v>1</v>
      </c>
      <c r="E378" s="79">
        <v>928</v>
      </c>
    </row>
    <row r="379" spans="1:5">
      <c r="A379" s="109">
        <v>4</v>
      </c>
      <c r="B379" s="77" t="s">
        <v>179</v>
      </c>
      <c r="C379" s="77" t="s">
        <v>620</v>
      </c>
      <c r="D379" s="78">
        <v>1</v>
      </c>
      <c r="E379" s="79">
        <v>928</v>
      </c>
    </row>
    <row r="380" spans="1:5">
      <c r="A380" s="109">
        <v>5</v>
      </c>
      <c r="B380" s="77" t="s">
        <v>179</v>
      </c>
      <c r="C380" s="77" t="s">
        <v>621</v>
      </c>
      <c r="D380" s="78">
        <v>1</v>
      </c>
      <c r="E380" s="79">
        <v>928</v>
      </c>
    </row>
    <row r="381" spans="1:5">
      <c r="A381" s="109">
        <v>6</v>
      </c>
      <c r="B381" s="77" t="s">
        <v>179</v>
      </c>
      <c r="C381" s="77" t="s">
        <v>622</v>
      </c>
      <c r="D381" s="78">
        <v>1</v>
      </c>
      <c r="E381" s="79">
        <v>928</v>
      </c>
    </row>
    <row r="382" spans="1:5">
      <c r="A382" s="109">
        <v>7</v>
      </c>
      <c r="B382" s="77" t="s">
        <v>623</v>
      </c>
      <c r="C382" s="77" t="s">
        <v>624</v>
      </c>
      <c r="D382" s="78">
        <v>1</v>
      </c>
      <c r="E382" s="79">
        <v>928</v>
      </c>
    </row>
    <row r="383" spans="1:5">
      <c r="A383" s="109">
        <v>8</v>
      </c>
      <c r="B383" s="77" t="s">
        <v>623</v>
      </c>
      <c r="C383" s="77" t="s">
        <v>625</v>
      </c>
      <c r="D383" s="78">
        <v>1</v>
      </c>
      <c r="E383" s="79">
        <v>928</v>
      </c>
    </row>
    <row r="384" spans="1:5">
      <c r="A384" s="109">
        <v>9</v>
      </c>
      <c r="B384" s="77" t="s">
        <v>623</v>
      </c>
      <c r="C384" s="77" t="s">
        <v>626</v>
      </c>
      <c r="D384" s="78">
        <v>1</v>
      </c>
      <c r="E384" s="79">
        <v>928</v>
      </c>
    </row>
    <row r="385" spans="1:5">
      <c r="A385" s="109">
        <v>10</v>
      </c>
      <c r="B385" s="77" t="s">
        <v>623</v>
      </c>
      <c r="C385" s="77" t="s">
        <v>627</v>
      </c>
      <c r="D385" s="78">
        <v>1</v>
      </c>
      <c r="E385" s="79">
        <v>928</v>
      </c>
    </row>
    <row r="386" spans="1:5">
      <c r="A386" s="109">
        <v>11</v>
      </c>
      <c r="B386" s="77" t="s">
        <v>182</v>
      </c>
      <c r="C386" s="77" t="s">
        <v>628</v>
      </c>
      <c r="D386" s="78">
        <v>1</v>
      </c>
      <c r="E386" s="79">
        <v>928</v>
      </c>
    </row>
    <row r="387" spans="1:5">
      <c r="A387" s="109">
        <v>12</v>
      </c>
      <c r="B387" s="77" t="s">
        <v>182</v>
      </c>
      <c r="C387" s="77" t="s">
        <v>629</v>
      </c>
      <c r="D387" s="78">
        <v>1</v>
      </c>
      <c r="E387" s="79">
        <v>928</v>
      </c>
    </row>
    <row r="388" spans="1:5">
      <c r="A388" s="109">
        <v>13</v>
      </c>
      <c r="B388" s="77" t="s">
        <v>182</v>
      </c>
      <c r="C388" s="77" t="s">
        <v>630</v>
      </c>
      <c r="D388" s="78">
        <v>1</v>
      </c>
      <c r="E388" s="79">
        <v>928</v>
      </c>
    </row>
    <row r="389" spans="1:5">
      <c r="A389" s="109">
        <v>14</v>
      </c>
      <c r="B389" s="77" t="s">
        <v>182</v>
      </c>
      <c r="C389" s="77" t="s">
        <v>631</v>
      </c>
      <c r="D389" s="78">
        <v>1</v>
      </c>
      <c r="E389" s="79">
        <v>928</v>
      </c>
    </row>
    <row r="390" spans="1:5">
      <c r="A390" s="109">
        <v>15</v>
      </c>
      <c r="B390" s="77" t="s">
        <v>182</v>
      </c>
      <c r="C390" s="77" t="s">
        <v>632</v>
      </c>
      <c r="D390" s="78">
        <v>1</v>
      </c>
      <c r="E390" s="79">
        <v>928</v>
      </c>
    </row>
    <row r="391" spans="1:5">
      <c r="A391" s="109">
        <v>16</v>
      </c>
      <c r="B391" s="77" t="s">
        <v>182</v>
      </c>
      <c r="C391" s="77" t="s">
        <v>633</v>
      </c>
      <c r="D391" s="78">
        <v>1</v>
      </c>
      <c r="E391" s="79">
        <v>928</v>
      </c>
    </row>
    <row r="392" spans="1:5">
      <c r="A392" s="109">
        <v>17</v>
      </c>
      <c r="B392" s="77" t="s">
        <v>185</v>
      </c>
      <c r="C392" s="77" t="s">
        <v>634</v>
      </c>
      <c r="D392" s="78">
        <v>1</v>
      </c>
      <c r="E392" s="79">
        <v>928</v>
      </c>
    </row>
    <row r="393" spans="1:5">
      <c r="A393" s="109">
        <v>18</v>
      </c>
      <c r="B393" s="77" t="s">
        <v>185</v>
      </c>
      <c r="C393" s="77" t="s">
        <v>635</v>
      </c>
      <c r="D393" s="78">
        <v>1</v>
      </c>
      <c r="E393" s="79">
        <v>928</v>
      </c>
    </row>
    <row r="394" spans="1:5">
      <c r="A394" s="109">
        <v>19</v>
      </c>
      <c r="B394" s="77" t="s">
        <v>185</v>
      </c>
      <c r="C394" s="77" t="s">
        <v>636</v>
      </c>
      <c r="D394" s="78">
        <v>1</v>
      </c>
      <c r="E394" s="79">
        <v>928</v>
      </c>
    </row>
    <row r="395" spans="1:5">
      <c r="A395" s="109">
        <v>20</v>
      </c>
      <c r="B395" s="77" t="s">
        <v>185</v>
      </c>
      <c r="C395" s="77" t="s">
        <v>637</v>
      </c>
      <c r="D395" s="78">
        <v>1</v>
      </c>
      <c r="E395" s="79">
        <v>928</v>
      </c>
    </row>
    <row r="396" spans="1:5">
      <c r="A396" s="109">
        <v>21</v>
      </c>
      <c r="B396" s="77" t="s">
        <v>189</v>
      </c>
      <c r="C396" s="77" t="s">
        <v>638</v>
      </c>
      <c r="D396" s="78">
        <v>1</v>
      </c>
      <c r="E396" s="79">
        <v>928</v>
      </c>
    </row>
    <row r="397" spans="1:5">
      <c r="A397" s="109">
        <v>22</v>
      </c>
      <c r="B397" s="77" t="s">
        <v>189</v>
      </c>
      <c r="C397" s="77" t="s">
        <v>639</v>
      </c>
      <c r="D397" s="78">
        <v>1</v>
      </c>
      <c r="E397" s="79">
        <v>928</v>
      </c>
    </row>
    <row r="398" spans="1:5">
      <c r="A398" s="109">
        <v>23</v>
      </c>
      <c r="B398" s="77" t="s">
        <v>189</v>
      </c>
      <c r="C398" s="77" t="s">
        <v>640</v>
      </c>
      <c r="D398" s="78">
        <v>1</v>
      </c>
      <c r="E398" s="79">
        <v>928</v>
      </c>
    </row>
    <row r="399" spans="1:6">
      <c r="A399" s="80" t="s">
        <v>31</v>
      </c>
      <c r="B399" s="80"/>
      <c r="C399" s="80"/>
      <c r="D399" s="80">
        <f>SUM(D376:D398)</f>
        <v>23</v>
      </c>
      <c r="E399" s="80">
        <f>SUM(E376:E398)</f>
        <v>21344</v>
      </c>
      <c r="F399" s="71"/>
    </row>
    <row r="400" s="71" customFormat="1" spans="1:5">
      <c r="A400" s="81" t="s">
        <v>32</v>
      </c>
      <c r="B400" s="82"/>
      <c r="C400" s="82"/>
      <c r="D400" s="82"/>
      <c r="E400" s="82"/>
    </row>
    <row r="401" spans="1:5">
      <c r="A401" s="110" t="s">
        <v>641</v>
      </c>
      <c r="B401" s="111"/>
      <c r="C401" s="111"/>
      <c r="D401" s="111"/>
      <c r="E401" s="111"/>
    </row>
  </sheetData>
  <mergeCells count="31">
    <mergeCell ref="A1:E1"/>
    <mergeCell ref="A68:B68"/>
    <mergeCell ref="A69:E69"/>
    <mergeCell ref="A70:E70"/>
    <mergeCell ref="A82:B82"/>
    <mergeCell ref="A83:E83"/>
    <mergeCell ref="A84:E84"/>
    <mergeCell ref="A121:B121"/>
    <mergeCell ref="A122:E122"/>
    <mergeCell ref="A123:E123"/>
    <mergeCell ref="A176:B176"/>
    <mergeCell ref="A177:E177"/>
    <mergeCell ref="A178:E178"/>
    <mergeCell ref="A193:B193"/>
    <mergeCell ref="A194:E194"/>
    <mergeCell ref="A195:E195"/>
    <mergeCell ref="A211:B211"/>
    <mergeCell ref="A212:E212"/>
    <mergeCell ref="A213:E213"/>
    <mergeCell ref="A253:B253"/>
    <mergeCell ref="A254:E254"/>
    <mergeCell ref="A255:E255"/>
    <mergeCell ref="A292:B292"/>
    <mergeCell ref="A293:E293"/>
    <mergeCell ref="A294:E294"/>
    <mergeCell ref="A372:B372"/>
    <mergeCell ref="A373:E373"/>
    <mergeCell ref="A374:E374"/>
    <mergeCell ref="A399:B399"/>
    <mergeCell ref="A400:E400"/>
    <mergeCell ref="A401:E401"/>
  </mergeCells>
  <printOptions horizontalCentered="1"/>
  <pageMargins left="0.31" right="0.12" top="0.51" bottom="0.51" header="0.39" footer="0.12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view="pageBreakPreview" zoomScaleNormal="100" workbookViewId="0">
      <selection activeCell="E9" sqref="E9"/>
    </sheetView>
  </sheetViews>
  <sheetFormatPr defaultColWidth="9" defaultRowHeight="13.5" outlineLevelCol="5"/>
  <cols>
    <col min="1" max="1" width="3.78333333333333" customWidth="1"/>
    <col min="2" max="2" width="13.625" customWidth="1"/>
    <col min="3" max="3" width="8.75" customWidth="1"/>
    <col min="4" max="4" width="7.75" customWidth="1"/>
    <col min="5" max="5" width="13.9416666666667" customWidth="1"/>
    <col min="6" max="6" width="18.125" customWidth="1"/>
    <col min="8" max="8" width="20.375" customWidth="1"/>
    <col min="11" max="11" width="17.625" customWidth="1"/>
  </cols>
  <sheetData>
    <row r="1" ht="25.5" spans="1:6">
      <c r="A1" s="72" t="s">
        <v>642</v>
      </c>
      <c r="B1" s="73"/>
      <c r="C1" s="73"/>
      <c r="D1" s="73"/>
      <c r="E1" s="73"/>
      <c r="F1" s="71"/>
    </row>
    <row r="2" ht="28.5" spans="1:5">
      <c r="A2" s="74" t="s">
        <v>1</v>
      </c>
      <c r="B2" s="74" t="s">
        <v>227</v>
      </c>
      <c r="C2" s="74" t="s">
        <v>228</v>
      </c>
      <c r="D2" s="75" t="s">
        <v>229</v>
      </c>
      <c r="E2" s="75" t="s">
        <v>230</v>
      </c>
    </row>
    <row r="3" spans="1:5">
      <c r="A3" s="92">
        <v>1</v>
      </c>
      <c r="B3" s="85" t="s">
        <v>643</v>
      </c>
      <c r="C3" s="85" t="s">
        <v>644</v>
      </c>
      <c r="D3" s="86">
        <v>1</v>
      </c>
      <c r="E3" s="87">
        <v>928</v>
      </c>
    </row>
    <row r="4" spans="1:5">
      <c r="A4" s="92">
        <v>2</v>
      </c>
      <c r="B4" s="85" t="s">
        <v>643</v>
      </c>
      <c r="C4" s="85" t="s">
        <v>645</v>
      </c>
      <c r="D4" s="86">
        <v>1</v>
      </c>
      <c r="E4" s="87">
        <v>928</v>
      </c>
    </row>
    <row r="5" spans="1:5">
      <c r="A5" s="93">
        <v>3</v>
      </c>
      <c r="B5" s="77" t="s">
        <v>193</v>
      </c>
      <c r="C5" s="77" t="s">
        <v>646</v>
      </c>
      <c r="D5" s="78">
        <v>1</v>
      </c>
      <c r="E5" s="79">
        <v>928</v>
      </c>
    </row>
    <row r="6" spans="1:5">
      <c r="A6" s="92">
        <v>4</v>
      </c>
      <c r="B6" s="77" t="s">
        <v>193</v>
      </c>
      <c r="C6" s="77" t="s">
        <v>647</v>
      </c>
      <c r="D6" s="78">
        <v>1</v>
      </c>
      <c r="E6" s="79">
        <v>928</v>
      </c>
    </row>
    <row r="7" spans="1:5">
      <c r="A7" s="92">
        <v>5</v>
      </c>
      <c r="B7" s="77" t="s">
        <v>193</v>
      </c>
      <c r="C7" s="77" t="s">
        <v>648</v>
      </c>
      <c r="D7" s="78">
        <v>1</v>
      </c>
      <c r="E7" s="79">
        <v>928</v>
      </c>
    </row>
    <row r="8" spans="1:5">
      <c r="A8" s="92">
        <v>6</v>
      </c>
      <c r="B8" s="77" t="s">
        <v>195</v>
      </c>
      <c r="C8" s="77" t="s">
        <v>649</v>
      </c>
      <c r="D8" s="78">
        <v>1</v>
      </c>
      <c r="E8" s="79">
        <v>928</v>
      </c>
    </row>
    <row r="9" spans="1:5">
      <c r="A9" s="92">
        <v>7</v>
      </c>
      <c r="B9" s="77" t="s">
        <v>195</v>
      </c>
      <c r="C9" s="77" t="s">
        <v>650</v>
      </c>
      <c r="D9" s="78">
        <v>1</v>
      </c>
      <c r="E9" s="79">
        <v>928</v>
      </c>
    </row>
    <row r="10" spans="1:5">
      <c r="A10" s="92">
        <v>8</v>
      </c>
      <c r="B10" s="77" t="s">
        <v>195</v>
      </c>
      <c r="C10" s="77" t="s">
        <v>651</v>
      </c>
      <c r="D10" s="78">
        <v>1</v>
      </c>
      <c r="E10" s="79">
        <v>928</v>
      </c>
    </row>
    <row r="11" spans="1:5">
      <c r="A11" s="92">
        <v>9</v>
      </c>
      <c r="B11" s="77" t="s">
        <v>195</v>
      </c>
      <c r="C11" s="77" t="s">
        <v>652</v>
      </c>
      <c r="D11" s="78">
        <v>2</v>
      </c>
      <c r="E11" s="79">
        <v>1856</v>
      </c>
    </row>
    <row r="12" spans="1:5">
      <c r="A12" s="92">
        <v>10</v>
      </c>
      <c r="B12" s="77" t="s">
        <v>197</v>
      </c>
      <c r="C12" s="77" t="s">
        <v>394</v>
      </c>
      <c r="D12" s="78">
        <v>1</v>
      </c>
      <c r="E12" s="79">
        <v>928</v>
      </c>
    </row>
    <row r="13" spans="1:5">
      <c r="A13" s="92">
        <v>11</v>
      </c>
      <c r="B13" s="77" t="s">
        <v>197</v>
      </c>
      <c r="C13" s="77" t="s">
        <v>653</v>
      </c>
      <c r="D13" s="78">
        <v>1</v>
      </c>
      <c r="E13" s="79">
        <v>928</v>
      </c>
    </row>
    <row r="14" spans="1:5">
      <c r="A14" s="92">
        <v>12</v>
      </c>
      <c r="B14" s="77" t="s">
        <v>197</v>
      </c>
      <c r="C14" s="77" t="s">
        <v>654</v>
      </c>
      <c r="D14" s="78">
        <v>1</v>
      </c>
      <c r="E14" s="79">
        <v>928</v>
      </c>
    </row>
    <row r="15" spans="1:5">
      <c r="A15" s="92">
        <v>13</v>
      </c>
      <c r="B15" s="77" t="s">
        <v>197</v>
      </c>
      <c r="C15" s="77" t="s">
        <v>655</v>
      </c>
      <c r="D15" s="78">
        <v>1</v>
      </c>
      <c r="E15" s="79">
        <v>928</v>
      </c>
    </row>
    <row r="16" spans="1:5">
      <c r="A16" s="92">
        <v>14</v>
      </c>
      <c r="B16" s="77" t="s">
        <v>656</v>
      </c>
      <c r="C16" s="77" t="s">
        <v>657</v>
      </c>
      <c r="D16" s="78">
        <v>1</v>
      </c>
      <c r="E16" s="79">
        <v>928</v>
      </c>
    </row>
    <row r="17" spans="1:5">
      <c r="A17" s="92">
        <v>15</v>
      </c>
      <c r="B17" s="77" t="s">
        <v>656</v>
      </c>
      <c r="C17" s="77" t="s">
        <v>658</v>
      </c>
      <c r="D17" s="78">
        <v>1</v>
      </c>
      <c r="E17" s="79">
        <v>928</v>
      </c>
    </row>
    <row r="18" spans="1:5">
      <c r="A18" s="92">
        <v>16</v>
      </c>
      <c r="B18" s="77" t="s">
        <v>656</v>
      </c>
      <c r="C18" s="77" t="s">
        <v>659</v>
      </c>
      <c r="D18" s="78">
        <v>1</v>
      </c>
      <c r="E18" s="79">
        <v>928</v>
      </c>
    </row>
    <row r="19" spans="1:5">
      <c r="A19" s="92">
        <v>17</v>
      </c>
      <c r="B19" s="77" t="s">
        <v>200</v>
      </c>
      <c r="C19" s="77" t="s">
        <v>660</v>
      </c>
      <c r="D19" s="78">
        <v>1</v>
      </c>
      <c r="E19" s="79">
        <v>928</v>
      </c>
    </row>
    <row r="20" spans="1:5">
      <c r="A20" s="92">
        <v>18</v>
      </c>
      <c r="B20" s="77" t="s">
        <v>200</v>
      </c>
      <c r="C20" s="77" t="s">
        <v>661</v>
      </c>
      <c r="D20" s="78">
        <v>1</v>
      </c>
      <c r="E20" s="79">
        <v>928</v>
      </c>
    </row>
    <row r="21" spans="1:5">
      <c r="A21" s="92">
        <v>19</v>
      </c>
      <c r="B21" s="77" t="s">
        <v>200</v>
      </c>
      <c r="C21" s="77" t="s">
        <v>662</v>
      </c>
      <c r="D21" s="78">
        <v>1</v>
      </c>
      <c r="E21" s="79">
        <v>928</v>
      </c>
    </row>
    <row r="22" spans="1:5">
      <c r="A22" s="92">
        <v>20</v>
      </c>
      <c r="B22" s="77" t="s">
        <v>663</v>
      </c>
      <c r="C22" s="77" t="s">
        <v>664</v>
      </c>
      <c r="D22" s="78">
        <v>1</v>
      </c>
      <c r="E22" s="79">
        <v>928</v>
      </c>
    </row>
    <row r="23" spans="1:5">
      <c r="A23" s="94" t="s">
        <v>31</v>
      </c>
      <c r="B23" s="94"/>
      <c r="C23" s="94"/>
      <c r="D23" s="94">
        <f>SUM(D3:D22)</f>
        <v>21</v>
      </c>
      <c r="E23" s="94">
        <f>SUM(E3:E22)</f>
        <v>19488</v>
      </c>
    </row>
    <row r="24" spans="1:5">
      <c r="A24" s="95" t="s">
        <v>665</v>
      </c>
      <c r="B24" s="96"/>
      <c r="C24" s="96"/>
      <c r="D24" s="96"/>
      <c r="E24" s="96"/>
    </row>
  </sheetData>
  <mergeCells count="3">
    <mergeCell ref="A1:E1"/>
    <mergeCell ref="A23:B23"/>
    <mergeCell ref="A24:E24"/>
  </mergeCells>
  <printOptions horizontalCentered="1"/>
  <pageMargins left="0.31" right="0.12" top="0.51" bottom="0.51" header="0.39" footer="0.12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opLeftCell="A46" workbookViewId="0">
      <selection activeCell="E59" sqref="E59"/>
    </sheetView>
  </sheetViews>
  <sheetFormatPr defaultColWidth="9" defaultRowHeight="13.5" outlineLevelCol="4"/>
  <cols>
    <col min="1" max="1" width="6.75" customWidth="1"/>
    <col min="2" max="2" width="14" customWidth="1"/>
    <col min="3" max="3" width="8.875" customWidth="1"/>
    <col min="4" max="4" width="11" customWidth="1"/>
    <col min="5" max="5" width="12.3083333333333" customWidth="1"/>
    <col min="6" max="6" width="18.125" customWidth="1"/>
    <col min="8" max="8" width="20.375" customWidth="1"/>
  </cols>
  <sheetData>
    <row r="1" s="70" customFormat="1" ht="24" customHeight="1" spans="1:5">
      <c r="A1" s="72" t="s">
        <v>666</v>
      </c>
      <c r="B1" s="73"/>
      <c r="C1" s="73"/>
      <c r="D1" s="73"/>
      <c r="E1" s="73"/>
    </row>
    <row r="2" s="70" customFormat="1" ht="28.5" spans="1:5">
      <c r="A2" s="74" t="s">
        <v>1</v>
      </c>
      <c r="B2" s="74" t="s">
        <v>227</v>
      </c>
      <c r="C2" s="74" t="s">
        <v>228</v>
      </c>
      <c r="D2" s="75" t="s">
        <v>229</v>
      </c>
      <c r="E2" s="75" t="s">
        <v>230</v>
      </c>
    </row>
    <row r="3" s="70" customFormat="1" ht="17" customHeight="1" spans="1:5">
      <c r="A3" s="76">
        <v>1</v>
      </c>
      <c r="B3" s="77" t="s">
        <v>6</v>
      </c>
      <c r="C3" s="77" t="s">
        <v>667</v>
      </c>
      <c r="D3" s="78">
        <v>1</v>
      </c>
      <c r="E3" s="79">
        <v>1236</v>
      </c>
    </row>
    <row r="4" s="70" customFormat="1" ht="17" customHeight="1" spans="1:5">
      <c r="A4" s="76">
        <v>2</v>
      </c>
      <c r="B4" s="77" t="s">
        <v>6</v>
      </c>
      <c r="C4" s="77" t="s">
        <v>668</v>
      </c>
      <c r="D4" s="78">
        <v>1</v>
      </c>
      <c r="E4" s="79">
        <v>1236</v>
      </c>
    </row>
    <row r="5" s="70" customFormat="1" ht="17" customHeight="1" spans="1:5">
      <c r="A5" s="76">
        <v>3</v>
      </c>
      <c r="B5" s="77" t="s">
        <v>6</v>
      </c>
      <c r="C5" s="77" t="s">
        <v>669</v>
      </c>
      <c r="D5" s="78">
        <v>1</v>
      </c>
      <c r="E5" s="79">
        <v>1236</v>
      </c>
    </row>
    <row r="6" s="70" customFormat="1" ht="17" customHeight="1" spans="1:5">
      <c r="A6" s="76">
        <v>4</v>
      </c>
      <c r="B6" s="77" t="s">
        <v>6</v>
      </c>
      <c r="C6" s="77" t="s">
        <v>670</v>
      </c>
      <c r="D6" s="78">
        <v>1</v>
      </c>
      <c r="E6" s="79">
        <v>1236</v>
      </c>
    </row>
    <row r="7" s="70" customFormat="1" ht="17" customHeight="1" spans="1:5">
      <c r="A7" s="76">
        <v>5</v>
      </c>
      <c r="B7" s="77" t="s">
        <v>6</v>
      </c>
      <c r="C7" s="77" t="s">
        <v>671</v>
      </c>
      <c r="D7" s="78">
        <v>1</v>
      </c>
      <c r="E7" s="79">
        <v>1236</v>
      </c>
    </row>
    <row r="8" s="70" customFormat="1" ht="17" customHeight="1" spans="1:5">
      <c r="A8" s="76">
        <v>6</v>
      </c>
      <c r="B8" s="77" t="s">
        <v>6</v>
      </c>
      <c r="C8" s="77" t="s">
        <v>672</v>
      </c>
      <c r="D8" s="78">
        <v>1</v>
      </c>
      <c r="E8" s="79">
        <v>1236</v>
      </c>
    </row>
    <row r="9" s="70" customFormat="1" ht="17" customHeight="1" spans="1:5">
      <c r="A9" s="76">
        <v>7</v>
      </c>
      <c r="B9" s="77" t="s">
        <v>6</v>
      </c>
      <c r="C9" s="77" t="s">
        <v>673</v>
      </c>
      <c r="D9" s="78">
        <v>1</v>
      </c>
      <c r="E9" s="79">
        <v>1236</v>
      </c>
    </row>
    <row r="10" s="70" customFormat="1" ht="17" customHeight="1" spans="1:5">
      <c r="A10" s="76">
        <v>8</v>
      </c>
      <c r="B10" s="77" t="s">
        <v>6</v>
      </c>
      <c r="C10" s="77" t="s">
        <v>674</v>
      </c>
      <c r="D10" s="78">
        <v>1</v>
      </c>
      <c r="E10" s="79">
        <v>1236</v>
      </c>
    </row>
    <row r="11" s="70" customFormat="1" ht="17" customHeight="1" spans="1:5">
      <c r="A11" s="76">
        <v>9</v>
      </c>
      <c r="B11" s="77" t="s">
        <v>6</v>
      </c>
      <c r="C11" s="77" t="s">
        <v>675</v>
      </c>
      <c r="D11" s="78">
        <v>1</v>
      </c>
      <c r="E11" s="79">
        <v>1236</v>
      </c>
    </row>
    <row r="12" s="70" customFormat="1" ht="17" customHeight="1" spans="1:5">
      <c r="A12" s="76">
        <v>10</v>
      </c>
      <c r="B12" s="77" t="s">
        <v>6</v>
      </c>
      <c r="C12" s="77" t="s">
        <v>676</v>
      </c>
      <c r="D12" s="78">
        <v>1</v>
      </c>
      <c r="E12" s="79">
        <v>1236</v>
      </c>
    </row>
    <row r="13" s="70" customFormat="1" ht="17" customHeight="1" spans="1:5">
      <c r="A13" s="76">
        <v>11</v>
      </c>
      <c r="B13" s="77" t="s">
        <v>6</v>
      </c>
      <c r="C13" s="77" t="s">
        <v>677</v>
      </c>
      <c r="D13" s="78">
        <v>1</v>
      </c>
      <c r="E13" s="79">
        <v>1236</v>
      </c>
    </row>
    <row r="14" s="70" customFormat="1" ht="17" customHeight="1" spans="1:5">
      <c r="A14" s="76">
        <v>12</v>
      </c>
      <c r="B14" s="77" t="s">
        <v>6</v>
      </c>
      <c r="C14" s="77" t="s">
        <v>678</v>
      </c>
      <c r="D14" s="78">
        <v>1</v>
      </c>
      <c r="E14" s="79">
        <v>1236</v>
      </c>
    </row>
    <row r="15" s="70" customFormat="1" ht="17" customHeight="1" spans="1:5">
      <c r="A15" s="76">
        <v>13</v>
      </c>
      <c r="B15" s="77" t="s">
        <v>6</v>
      </c>
      <c r="C15" s="77" t="s">
        <v>679</v>
      </c>
      <c r="D15" s="78">
        <v>1</v>
      </c>
      <c r="E15" s="79">
        <v>1236</v>
      </c>
    </row>
    <row r="16" s="70" customFormat="1" ht="17" customHeight="1" spans="1:5">
      <c r="A16" s="76">
        <v>14</v>
      </c>
      <c r="B16" s="77" t="s">
        <v>6</v>
      </c>
      <c r="C16" s="77" t="s">
        <v>680</v>
      </c>
      <c r="D16" s="78">
        <v>2</v>
      </c>
      <c r="E16" s="79">
        <v>2472</v>
      </c>
    </row>
    <row r="17" s="70" customFormat="1" ht="17" customHeight="1" spans="1:5">
      <c r="A17" s="76">
        <v>15</v>
      </c>
      <c r="B17" s="77" t="s">
        <v>6</v>
      </c>
      <c r="C17" s="77" t="s">
        <v>681</v>
      </c>
      <c r="D17" s="78">
        <v>1</v>
      </c>
      <c r="E17" s="79">
        <v>1236</v>
      </c>
    </row>
    <row r="18" s="70" customFormat="1" ht="17" customHeight="1" spans="1:5">
      <c r="A18" s="76">
        <v>16</v>
      </c>
      <c r="B18" s="77" t="s">
        <v>6</v>
      </c>
      <c r="C18" s="77" t="s">
        <v>682</v>
      </c>
      <c r="D18" s="78">
        <v>1</v>
      </c>
      <c r="E18" s="79">
        <v>1236</v>
      </c>
    </row>
    <row r="19" s="70" customFormat="1" ht="17" customHeight="1" spans="1:5">
      <c r="A19" s="76">
        <v>17</v>
      </c>
      <c r="B19" s="77" t="s">
        <v>683</v>
      </c>
      <c r="C19" s="77" t="s">
        <v>684</v>
      </c>
      <c r="D19" s="78">
        <v>1</v>
      </c>
      <c r="E19" s="79">
        <v>1236</v>
      </c>
    </row>
    <row r="20" s="70" customFormat="1" ht="17" customHeight="1" spans="1:5">
      <c r="A20" s="76">
        <v>18</v>
      </c>
      <c r="B20" s="77" t="s">
        <v>683</v>
      </c>
      <c r="C20" s="77" t="s">
        <v>685</v>
      </c>
      <c r="D20" s="78">
        <v>1</v>
      </c>
      <c r="E20" s="79">
        <v>1236</v>
      </c>
    </row>
    <row r="21" s="70" customFormat="1" ht="17" customHeight="1" spans="1:5">
      <c r="A21" s="76">
        <v>19</v>
      </c>
      <c r="B21" s="77" t="s">
        <v>683</v>
      </c>
      <c r="C21" s="77" t="s">
        <v>686</v>
      </c>
      <c r="D21" s="78">
        <v>1</v>
      </c>
      <c r="E21" s="79">
        <v>1236</v>
      </c>
    </row>
    <row r="22" s="70" customFormat="1" ht="17" customHeight="1" spans="1:5">
      <c r="A22" s="76">
        <v>20</v>
      </c>
      <c r="B22" s="77" t="s">
        <v>683</v>
      </c>
      <c r="C22" s="77" t="s">
        <v>687</v>
      </c>
      <c r="D22" s="78">
        <v>1</v>
      </c>
      <c r="E22" s="79">
        <v>1236</v>
      </c>
    </row>
    <row r="23" s="70" customFormat="1" ht="17" customHeight="1" spans="1:5">
      <c r="A23" s="76">
        <v>21</v>
      </c>
      <c r="B23" s="77" t="s">
        <v>683</v>
      </c>
      <c r="C23" s="77" t="s">
        <v>688</v>
      </c>
      <c r="D23" s="78">
        <v>1</v>
      </c>
      <c r="E23" s="79">
        <v>1236</v>
      </c>
    </row>
    <row r="24" s="70" customFormat="1" ht="17" customHeight="1" spans="1:5">
      <c r="A24" s="76">
        <v>22</v>
      </c>
      <c r="B24" s="77" t="s">
        <v>683</v>
      </c>
      <c r="C24" s="77" t="s">
        <v>689</v>
      </c>
      <c r="D24" s="78">
        <v>1</v>
      </c>
      <c r="E24" s="79">
        <v>1236</v>
      </c>
    </row>
    <row r="25" s="70" customFormat="1" ht="17" customHeight="1" spans="1:5">
      <c r="A25" s="76">
        <v>23</v>
      </c>
      <c r="B25" s="77" t="s">
        <v>683</v>
      </c>
      <c r="C25" s="77" t="s">
        <v>690</v>
      </c>
      <c r="D25" s="78">
        <v>1</v>
      </c>
      <c r="E25" s="79">
        <v>1236</v>
      </c>
    </row>
    <row r="26" s="70" customFormat="1" ht="17" customHeight="1" spans="1:5">
      <c r="A26" s="76">
        <v>24</v>
      </c>
      <c r="B26" s="77" t="s">
        <v>691</v>
      </c>
      <c r="C26" s="77" t="s">
        <v>692</v>
      </c>
      <c r="D26" s="78">
        <v>1</v>
      </c>
      <c r="E26" s="79">
        <v>1236</v>
      </c>
    </row>
    <row r="27" s="70" customFormat="1" ht="17" customHeight="1" spans="1:5">
      <c r="A27" s="76">
        <v>25</v>
      </c>
      <c r="B27" s="77" t="s">
        <v>691</v>
      </c>
      <c r="C27" s="77" t="s">
        <v>693</v>
      </c>
      <c r="D27" s="78">
        <v>1</v>
      </c>
      <c r="E27" s="79">
        <v>1236</v>
      </c>
    </row>
    <row r="28" s="70" customFormat="1" ht="17" customHeight="1" spans="1:5">
      <c r="A28" s="76">
        <v>26</v>
      </c>
      <c r="B28" s="77" t="s">
        <v>691</v>
      </c>
      <c r="C28" s="77" t="s">
        <v>694</v>
      </c>
      <c r="D28" s="78">
        <v>1</v>
      </c>
      <c r="E28" s="79">
        <v>1236</v>
      </c>
    </row>
    <row r="29" s="70" customFormat="1" ht="17" customHeight="1" spans="1:5">
      <c r="A29" s="76">
        <v>27</v>
      </c>
      <c r="B29" s="77" t="s">
        <v>691</v>
      </c>
      <c r="C29" s="77" t="s">
        <v>695</v>
      </c>
      <c r="D29" s="78">
        <v>1</v>
      </c>
      <c r="E29" s="79">
        <v>1236</v>
      </c>
    </row>
    <row r="30" s="70" customFormat="1" ht="17" customHeight="1" spans="1:5">
      <c r="A30" s="76">
        <v>28</v>
      </c>
      <c r="B30" s="77" t="s">
        <v>691</v>
      </c>
      <c r="C30" s="77" t="s">
        <v>696</v>
      </c>
      <c r="D30" s="78">
        <v>1</v>
      </c>
      <c r="E30" s="79">
        <v>1236</v>
      </c>
    </row>
    <row r="31" s="70" customFormat="1" ht="17" customHeight="1" spans="1:5">
      <c r="A31" s="76">
        <v>29</v>
      </c>
      <c r="B31" s="77" t="s">
        <v>697</v>
      </c>
      <c r="C31" s="77" t="s">
        <v>698</v>
      </c>
      <c r="D31" s="78">
        <v>1</v>
      </c>
      <c r="E31" s="79">
        <v>1236</v>
      </c>
    </row>
    <row r="32" s="70" customFormat="1" ht="17" customHeight="1" spans="1:5">
      <c r="A32" s="76">
        <v>30</v>
      </c>
      <c r="B32" s="77" t="s">
        <v>697</v>
      </c>
      <c r="C32" s="77" t="s">
        <v>699</v>
      </c>
      <c r="D32" s="78">
        <v>1</v>
      </c>
      <c r="E32" s="79">
        <v>1236</v>
      </c>
    </row>
    <row r="33" s="70" customFormat="1" ht="17" customHeight="1" spans="1:5">
      <c r="A33" s="76">
        <v>31</v>
      </c>
      <c r="B33" s="77" t="s">
        <v>697</v>
      </c>
      <c r="C33" s="77" t="s">
        <v>700</v>
      </c>
      <c r="D33" s="78">
        <v>1</v>
      </c>
      <c r="E33" s="79">
        <v>1236</v>
      </c>
    </row>
    <row r="34" s="70" customFormat="1" ht="17" customHeight="1" spans="1:5">
      <c r="A34" s="76">
        <v>32</v>
      </c>
      <c r="B34" s="77" t="s">
        <v>697</v>
      </c>
      <c r="C34" s="77" t="s">
        <v>701</v>
      </c>
      <c r="D34" s="78">
        <v>1</v>
      </c>
      <c r="E34" s="79">
        <v>1236</v>
      </c>
    </row>
    <row r="35" s="70" customFormat="1" ht="17" customHeight="1" spans="1:5">
      <c r="A35" s="76">
        <v>33</v>
      </c>
      <c r="B35" s="77" t="s">
        <v>697</v>
      </c>
      <c r="C35" s="77" t="s">
        <v>702</v>
      </c>
      <c r="D35" s="78">
        <v>1</v>
      </c>
      <c r="E35" s="79">
        <v>1236</v>
      </c>
    </row>
    <row r="36" s="70" customFormat="1" ht="17" customHeight="1" spans="1:5">
      <c r="A36" s="76">
        <v>34</v>
      </c>
      <c r="B36" s="77" t="s">
        <v>697</v>
      </c>
      <c r="C36" s="77" t="s">
        <v>703</v>
      </c>
      <c r="D36" s="78">
        <v>1</v>
      </c>
      <c r="E36" s="79">
        <v>1236</v>
      </c>
    </row>
    <row r="37" s="70" customFormat="1" ht="17" customHeight="1" spans="1:5">
      <c r="A37" s="76">
        <v>35</v>
      </c>
      <c r="B37" s="77" t="s">
        <v>697</v>
      </c>
      <c r="C37" s="77" t="s">
        <v>704</v>
      </c>
      <c r="D37" s="78">
        <v>1</v>
      </c>
      <c r="E37" s="79">
        <v>1236</v>
      </c>
    </row>
    <row r="38" s="70" customFormat="1" ht="17" customHeight="1" spans="1:5">
      <c r="A38" s="76">
        <v>36</v>
      </c>
      <c r="B38" s="77" t="s">
        <v>697</v>
      </c>
      <c r="C38" s="77" t="s">
        <v>705</v>
      </c>
      <c r="D38" s="78">
        <v>1</v>
      </c>
      <c r="E38" s="79">
        <v>1236</v>
      </c>
    </row>
    <row r="39" s="70" customFormat="1" ht="17" customHeight="1" spans="1:5">
      <c r="A39" s="76">
        <v>37</v>
      </c>
      <c r="B39" s="77" t="s">
        <v>697</v>
      </c>
      <c r="C39" s="77" t="s">
        <v>706</v>
      </c>
      <c r="D39" s="78">
        <v>1</v>
      </c>
      <c r="E39" s="79">
        <v>1236</v>
      </c>
    </row>
    <row r="40" ht="15" customHeight="1" spans="1:5">
      <c r="A40" s="80" t="s">
        <v>31</v>
      </c>
      <c r="B40" s="80"/>
      <c r="C40" s="80"/>
      <c r="D40" s="80">
        <f>SUM(D3:D39)</f>
        <v>38</v>
      </c>
      <c r="E40" s="80">
        <f>SUM(E3:E39)</f>
        <v>46968</v>
      </c>
    </row>
    <row r="41" ht="15" customHeight="1" spans="1:5">
      <c r="A41" s="81" t="s">
        <v>707</v>
      </c>
      <c r="B41" s="82"/>
      <c r="C41" s="82"/>
      <c r="D41" s="82"/>
      <c r="E41" s="82"/>
    </row>
    <row r="42" ht="27" customHeight="1" spans="1:5">
      <c r="A42" s="83" t="s">
        <v>708</v>
      </c>
      <c r="B42" s="84"/>
      <c r="C42" s="84"/>
      <c r="D42" s="84"/>
      <c r="E42" s="84"/>
    </row>
    <row r="43" ht="28.5" spans="1:5">
      <c r="A43" s="74" t="s">
        <v>1</v>
      </c>
      <c r="B43" s="74" t="s">
        <v>227</v>
      </c>
      <c r="C43" s="74" t="s">
        <v>228</v>
      </c>
      <c r="D43" s="75" t="s">
        <v>229</v>
      </c>
      <c r="E43" s="75" t="s">
        <v>230</v>
      </c>
    </row>
    <row r="44" ht="18" customHeight="1" spans="1:5">
      <c r="A44" s="76">
        <v>1</v>
      </c>
      <c r="B44" s="77" t="s">
        <v>709</v>
      </c>
      <c r="C44" s="77" t="s">
        <v>710</v>
      </c>
      <c r="D44" s="78">
        <v>1</v>
      </c>
      <c r="E44" s="79">
        <v>1236</v>
      </c>
    </row>
    <row r="45" ht="18" customHeight="1" spans="1:5">
      <c r="A45" s="76">
        <v>2</v>
      </c>
      <c r="B45" s="77" t="s">
        <v>709</v>
      </c>
      <c r="C45" s="77" t="s">
        <v>711</v>
      </c>
      <c r="D45" s="78">
        <v>1</v>
      </c>
      <c r="E45" s="79">
        <v>1236</v>
      </c>
    </row>
    <row r="46" ht="18" customHeight="1" spans="1:5">
      <c r="A46" s="76">
        <v>3</v>
      </c>
      <c r="B46" s="77" t="s">
        <v>709</v>
      </c>
      <c r="C46" s="77" t="s">
        <v>712</v>
      </c>
      <c r="D46" s="78">
        <v>1</v>
      </c>
      <c r="E46" s="79">
        <v>1236</v>
      </c>
    </row>
    <row r="47" ht="18" customHeight="1" spans="1:5">
      <c r="A47" s="76">
        <v>4</v>
      </c>
      <c r="B47" s="77" t="s">
        <v>709</v>
      </c>
      <c r="C47" s="77" t="s">
        <v>713</v>
      </c>
      <c r="D47" s="78">
        <v>1</v>
      </c>
      <c r="E47" s="79">
        <v>1236</v>
      </c>
    </row>
    <row r="48" ht="18" customHeight="1" spans="1:5">
      <c r="A48" s="76">
        <v>5</v>
      </c>
      <c r="B48" s="77" t="s">
        <v>709</v>
      </c>
      <c r="C48" s="77" t="s">
        <v>714</v>
      </c>
      <c r="D48" s="78">
        <v>1</v>
      </c>
      <c r="E48" s="79">
        <v>1236</v>
      </c>
    </row>
    <row r="49" ht="15" customHeight="1" spans="1:5">
      <c r="A49" s="80" t="s">
        <v>31</v>
      </c>
      <c r="B49" s="80"/>
      <c r="C49" s="80"/>
      <c r="D49" s="80">
        <f>SUM(D44:D48)</f>
        <v>5</v>
      </c>
      <c r="E49" s="80">
        <f>SUM(E44:E48)</f>
        <v>6180</v>
      </c>
    </row>
    <row r="50" ht="15" customHeight="1" spans="1:5">
      <c r="A50" s="81" t="s">
        <v>707</v>
      </c>
      <c r="B50" s="82"/>
      <c r="C50" s="82"/>
      <c r="D50" s="82"/>
      <c r="E50" s="82"/>
    </row>
    <row r="51" ht="22" customHeight="1" spans="1:5">
      <c r="A51" s="83" t="s">
        <v>715</v>
      </c>
      <c r="B51" s="84"/>
      <c r="C51" s="84"/>
      <c r="D51" s="84"/>
      <c r="E51" s="84"/>
    </row>
    <row r="52" ht="28.5" spans="1:5">
      <c r="A52" s="74" t="s">
        <v>1</v>
      </c>
      <c r="B52" s="74" t="s">
        <v>227</v>
      </c>
      <c r="C52" s="74" t="s">
        <v>228</v>
      </c>
      <c r="D52" s="75" t="s">
        <v>229</v>
      </c>
      <c r="E52" s="75" t="s">
        <v>230</v>
      </c>
    </row>
    <row r="53" ht="18" customHeight="1" spans="1:5">
      <c r="A53" s="76">
        <v>1</v>
      </c>
      <c r="B53" s="85" t="s">
        <v>716</v>
      </c>
      <c r="C53" s="85" t="s">
        <v>717</v>
      </c>
      <c r="D53" s="86">
        <v>1</v>
      </c>
      <c r="E53" s="87">
        <v>1236</v>
      </c>
    </row>
    <row r="54" ht="18" customHeight="1" spans="1:5">
      <c r="A54" s="76">
        <v>2</v>
      </c>
      <c r="B54" s="85" t="s">
        <v>716</v>
      </c>
      <c r="C54" s="85" t="s">
        <v>718</v>
      </c>
      <c r="D54" s="86">
        <v>1</v>
      </c>
      <c r="E54" s="87">
        <v>1236</v>
      </c>
    </row>
    <row r="55" ht="18" customHeight="1" spans="1:5">
      <c r="A55" s="76">
        <v>3</v>
      </c>
      <c r="B55" s="85" t="s">
        <v>716</v>
      </c>
      <c r="C55" s="85" t="s">
        <v>719</v>
      </c>
      <c r="D55" s="86">
        <v>1</v>
      </c>
      <c r="E55" s="87">
        <v>1236</v>
      </c>
    </row>
    <row r="56" ht="15" customHeight="1" spans="1:5">
      <c r="A56" s="80" t="s">
        <v>31</v>
      </c>
      <c r="B56" s="80"/>
      <c r="C56" s="80"/>
      <c r="D56" s="80">
        <f>SUM(D53:D55)</f>
        <v>3</v>
      </c>
      <c r="E56" s="80">
        <f>SUM(E53:E55)</f>
        <v>3708</v>
      </c>
    </row>
    <row r="57" ht="15" customHeight="1" spans="1:5">
      <c r="A57" s="76" t="s">
        <v>707</v>
      </c>
      <c r="B57" s="76"/>
      <c r="C57" s="76"/>
      <c r="D57" s="76"/>
      <c r="E57" s="76"/>
    </row>
    <row r="58" ht="25.5" spans="1:5">
      <c r="A58" s="83" t="s">
        <v>720</v>
      </c>
      <c r="B58" s="84"/>
      <c r="C58" s="84"/>
      <c r="D58" s="84"/>
      <c r="E58" s="84"/>
    </row>
    <row r="59" ht="28.5" spans="1:5">
      <c r="A59" s="74" t="s">
        <v>1</v>
      </c>
      <c r="B59" s="74" t="s">
        <v>227</v>
      </c>
      <c r="C59" s="74" t="s">
        <v>228</v>
      </c>
      <c r="D59" s="75" t="s">
        <v>229</v>
      </c>
      <c r="E59" s="75" t="s">
        <v>230</v>
      </c>
    </row>
    <row r="60" spans="1:5">
      <c r="A60" s="76">
        <v>1</v>
      </c>
      <c r="B60" s="77" t="s">
        <v>102</v>
      </c>
      <c r="C60" s="77" t="s">
        <v>721</v>
      </c>
      <c r="D60" s="78">
        <v>1</v>
      </c>
      <c r="E60" s="79">
        <v>1236</v>
      </c>
    </row>
    <row r="61" spans="1:5">
      <c r="A61" s="76">
        <v>2</v>
      </c>
      <c r="B61" s="77" t="s">
        <v>722</v>
      </c>
      <c r="C61" s="77" t="s">
        <v>723</v>
      </c>
      <c r="D61" s="78">
        <v>1</v>
      </c>
      <c r="E61" s="79">
        <v>1236</v>
      </c>
    </row>
    <row r="62" spans="1:5">
      <c r="A62" s="80" t="s">
        <v>31</v>
      </c>
      <c r="B62" s="80"/>
      <c r="C62" s="80"/>
      <c r="D62" s="80">
        <f>SUM(D60:D61)</f>
        <v>2</v>
      </c>
      <c r="E62" s="80">
        <f>SUM(E60:E61)</f>
        <v>2472</v>
      </c>
    </row>
    <row r="63" s="71" customFormat="1" spans="1:5">
      <c r="A63" s="81" t="s">
        <v>707</v>
      </c>
      <c r="B63" s="82"/>
      <c r="C63" s="82"/>
      <c r="D63" s="82"/>
      <c r="E63" s="82"/>
    </row>
    <row r="64" ht="25.5" spans="1:5">
      <c r="A64" s="83" t="s">
        <v>724</v>
      </c>
      <c r="B64" s="84"/>
      <c r="C64" s="84"/>
      <c r="D64" s="84"/>
      <c r="E64" s="84"/>
    </row>
    <row r="65" ht="28.5" spans="1:5">
      <c r="A65" s="74" t="s">
        <v>1</v>
      </c>
      <c r="B65" s="74" t="s">
        <v>227</v>
      </c>
      <c r="C65" s="74" t="s">
        <v>228</v>
      </c>
      <c r="D65" s="75" t="s">
        <v>229</v>
      </c>
      <c r="E65" s="75" t="s">
        <v>230</v>
      </c>
    </row>
    <row r="66" spans="1:5">
      <c r="A66" s="76">
        <v>1</v>
      </c>
      <c r="B66" s="77" t="s">
        <v>725</v>
      </c>
      <c r="C66" s="77" t="s">
        <v>726</v>
      </c>
      <c r="D66" s="78">
        <v>1</v>
      </c>
      <c r="E66" s="79">
        <v>1236</v>
      </c>
    </row>
    <row r="67" spans="1:5">
      <c r="A67" s="80" t="s">
        <v>31</v>
      </c>
      <c r="B67" s="80"/>
      <c r="C67" s="80"/>
      <c r="D67" s="80">
        <f>SUM(D66:D66)</f>
        <v>1</v>
      </c>
      <c r="E67" s="80">
        <f>SUM(E66:E66)</f>
        <v>1236</v>
      </c>
    </row>
    <row r="68" spans="1:5">
      <c r="A68" s="53" t="s">
        <v>32</v>
      </c>
      <c r="B68" s="53"/>
      <c r="C68" s="53"/>
      <c r="D68" s="53"/>
      <c r="E68" s="53"/>
    </row>
    <row r="69" ht="25.5" spans="1:5">
      <c r="A69" s="88" t="s">
        <v>727</v>
      </c>
      <c r="B69" s="89"/>
      <c r="C69" s="89"/>
      <c r="D69" s="89"/>
      <c r="E69" s="89"/>
    </row>
    <row r="70" ht="28.5" spans="1:5">
      <c r="A70" s="74" t="s">
        <v>1</v>
      </c>
      <c r="B70" s="74" t="s">
        <v>227</v>
      </c>
      <c r="C70" s="74" t="s">
        <v>228</v>
      </c>
      <c r="D70" s="75" t="s">
        <v>229</v>
      </c>
      <c r="E70" s="75" t="s">
        <v>230</v>
      </c>
    </row>
    <row r="71" ht="14.25" spans="1:5">
      <c r="A71" s="74">
        <v>1</v>
      </c>
      <c r="B71" s="77" t="s">
        <v>177</v>
      </c>
      <c r="C71" s="77" t="s">
        <v>728</v>
      </c>
      <c r="D71" s="78">
        <v>1</v>
      </c>
      <c r="E71" s="79">
        <v>1236</v>
      </c>
    </row>
    <row r="72" ht="14.25" spans="1:5">
      <c r="A72" s="68">
        <v>2</v>
      </c>
      <c r="B72" s="77" t="s">
        <v>177</v>
      </c>
      <c r="C72" s="77" t="s">
        <v>729</v>
      </c>
      <c r="D72" s="78">
        <v>1</v>
      </c>
      <c r="E72" s="79">
        <v>1236</v>
      </c>
    </row>
    <row r="73" spans="1:5">
      <c r="A73" s="80" t="s">
        <v>31</v>
      </c>
      <c r="B73" s="80"/>
      <c r="C73" s="80"/>
      <c r="D73" s="80">
        <f>SUM(D71:D72)</f>
        <v>2</v>
      </c>
      <c r="E73" s="80">
        <f>SUM(E71:E72)</f>
        <v>2472</v>
      </c>
    </row>
    <row r="74" s="71" customFormat="1" spans="1:5">
      <c r="A74" s="81" t="s">
        <v>707</v>
      </c>
      <c r="B74" s="82"/>
      <c r="C74" s="82"/>
      <c r="D74" s="82"/>
      <c r="E74" s="82"/>
    </row>
    <row r="75" spans="1:5">
      <c r="A75" s="90" t="s">
        <v>730</v>
      </c>
      <c r="B75" s="91"/>
      <c r="C75" s="91"/>
      <c r="D75" s="91"/>
      <c r="E75" s="91"/>
    </row>
  </sheetData>
  <mergeCells count="19">
    <mergeCell ref="A1:E1"/>
    <mergeCell ref="A40:B40"/>
    <mergeCell ref="A41:E41"/>
    <mergeCell ref="A42:E42"/>
    <mergeCell ref="A49:B49"/>
    <mergeCell ref="A50:E50"/>
    <mergeCell ref="A51:E51"/>
    <mergeCell ref="A56:B56"/>
    <mergeCell ref="A57:E57"/>
    <mergeCell ref="A58:E58"/>
    <mergeCell ref="A62:B62"/>
    <mergeCell ref="A63:E63"/>
    <mergeCell ref="A64:E64"/>
    <mergeCell ref="A67:B67"/>
    <mergeCell ref="A68:E68"/>
    <mergeCell ref="A69:E69"/>
    <mergeCell ref="A73:B73"/>
    <mergeCell ref="A74:E74"/>
    <mergeCell ref="A75:E75"/>
  </mergeCells>
  <pageMargins left="0.51" right="0.12" top="0.39" bottom="0.12" header="0.35" footer="0.08"/>
  <pageSetup paperSize="9" orientation="portrait" horizontalDpi="600" verticalDpi="600"/>
  <headerFooter alignWithMargins="0" scaleWithDoc="0">
    <oddFooter>&amp;C第 &amp;P 页，共 &amp;N 页</oddFooter>
  </headerFooter>
  <rowBreaks count="1" manualBreakCount="1">
    <brk id="5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7"/>
  <sheetViews>
    <sheetView workbookViewId="0">
      <selection activeCell="C17" sqref="C17"/>
    </sheetView>
  </sheetViews>
  <sheetFormatPr defaultColWidth="9" defaultRowHeight="14.25"/>
  <cols>
    <col min="1" max="1" width="33.2166666666667" style="25" customWidth="1"/>
    <col min="2" max="2" width="22.5" style="25" customWidth="1"/>
    <col min="3" max="4" width="21.375" style="25" customWidth="1"/>
    <col min="5" max="5" width="20.875" style="25" customWidth="1"/>
    <col min="6" max="6" width="22" style="25" customWidth="1"/>
    <col min="7" max="16384" width="9" style="25"/>
  </cols>
  <sheetData>
    <row r="1" s="25" customFormat="1" ht="27" customHeight="1" spans="1:6">
      <c r="A1" s="30" t="s">
        <v>731</v>
      </c>
      <c r="B1" s="31"/>
      <c r="C1" s="31"/>
      <c r="D1" s="31"/>
      <c r="E1" s="31"/>
      <c r="F1" s="31"/>
    </row>
    <row r="2" s="25" customFormat="1" ht="14" customHeight="1" spans="1:6">
      <c r="A2" s="32"/>
      <c r="B2" s="32"/>
      <c r="C2" s="32"/>
      <c r="D2" s="32"/>
      <c r="E2" s="32"/>
      <c r="F2" s="33">
        <v>44167</v>
      </c>
    </row>
    <row r="3" s="25" customFormat="1" ht="22" customHeight="1" spans="1:6">
      <c r="A3" s="34" t="s">
        <v>204</v>
      </c>
      <c r="B3" s="34" t="s">
        <v>205</v>
      </c>
      <c r="C3" s="34" t="s">
        <v>206</v>
      </c>
      <c r="D3" s="35" t="s">
        <v>207</v>
      </c>
      <c r="E3" s="36" t="s">
        <v>208</v>
      </c>
      <c r="F3" s="34" t="s">
        <v>209</v>
      </c>
    </row>
    <row r="4" s="26" customFormat="1" ht="20" customHeight="1" spans="1:37">
      <c r="A4" s="37" t="s">
        <v>732</v>
      </c>
      <c r="B4" s="38">
        <v>65</v>
      </c>
      <c r="C4" s="38">
        <v>65</v>
      </c>
      <c r="D4" s="39">
        <v>928</v>
      </c>
      <c r="E4" s="39">
        <f t="shared" ref="E4:E13" si="0">C4*D4</f>
        <v>60320</v>
      </c>
      <c r="F4" s="8" t="s">
        <v>733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="26" customFormat="1" ht="20" customHeight="1" spans="1:37">
      <c r="A5" s="37" t="s">
        <v>734</v>
      </c>
      <c r="B5" s="38">
        <v>10</v>
      </c>
      <c r="C5" s="38">
        <v>10</v>
      </c>
      <c r="D5" s="39">
        <v>928</v>
      </c>
      <c r="E5" s="39">
        <f t="shared" si="0"/>
        <v>9280</v>
      </c>
      <c r="F5" s="8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</row>
    <row r="6" s="26" customFormat="1" ht="20" customHeight="1" spans="1:37">
      <c r="A6" s="37" t="s">
        <v>735</v>
      </c>
      <c r="B6" s="38">
        <v>35</v>
      </c>
      <c r="C6" s="38">
        <v>35</v>
      </c>
      <c r="D6" s="39">
        <v>928</v>
      </c>
      <c r="E6" s="39">
        <f t="shared" si="0"/>
        <v>32480</v>
      </c>
      <c r="F6" s="8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</row>
    <row r="7" s="26" customFormat="1" ht="20" customHeight="1" spans="1:37">
      <c r="A7" s="37" t="s">
        <v>736</v>
      </c>
      <c r="B7" s="38">
        <v>51</v>
      </c>
      <c r="C7" s="38">
        <v>52</v>
      </c>
      <c r="D7" s="39">
        <v>928</v>
      </c>
      <c r="E7" s="39">
        <f t="shared" si="0"/>
        <v>48256</v>
      </c>
      <c r="F7" s="8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="26" customFormat="1" ht="20" customHeight="1" spans="1:37">
      <c r="A8" s="37" t="s">
        <v>737</v>
      </c>
      <c r="B8" s="38">
        <v>13</v>
      </c>
      <c r="C8" s="38">
        <v>14</v>
      </c>
      <c r="D8" s="39">
        <v>928</v>
      </c>
      <c r="E8" s="39">
        <f t="shared" si="0"/>
        <v>12992</v>
      </c>
      <c r="F8" s="8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="26" customFormat="1" ht="20" customHeight="1" spans="1:37">
      <c r="A9" s="37" t="s">
        <v>738</v>
      </c>
      <c r="B9" s="38">
        <v>14</v>
      </c>
      <c r="C9" s="38">
        <v>14</v>
      </c>
      <c r="D9" s="39">
        <v>928</v>
      </c>
      <c r="E9" s="39">
        <f t="shared" si="0"/>
        <v>12992</v>
      </c>
      <c r="F9" s="8"/>
      <c r="G9" s="25"/>
      <c r="H9" s="25"/>
      <c r="I9" s="69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</row>
    <row r="10" s="26" customFormat="1" ht="20" customHeight="1" spans="1:37">
      <c r="A10" s="37" t="s">
        <v>739</v>
      </c>
      <c r="B10" s="38">
        <v>38</v>
      </c>
      <c r="C10" s="38">
        <v>38</v>
      </c>
      <c r="D10" s="39">
        <v>928</v>
      </c>
      <c r="E10" s="39">
        <f t="shared" si="0"/>
        <v>35264</v>
      </c>
      <c r="F10" s="8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="26" customFormat="1" ht="20" customHeight="1" spans="1:37">
      <c r="A11" s="37" t="s">
        <v>740</v>
      </c>
      <c r="B11" s="38">
        <v>35</v>
      </c>
      <c r="C11" s="38">
        <v>35</v>
      </c>
      <c r="D11" s="39">
        <v>928</v>
      </c>
      <c r="E11" s="39">
        <f t="shared" si="0"/>
        <v>32480</v>
      </c>
      <c r="F11" s="8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="26" customFormat="1" ht="20" customHeight="1" spans="1:37">
      <c r="A12" s="37" t="s">
        <v>741</v>
      </c>
      <c r="B12" s="38">
        <v>76</v>
      </c>
      <c r="C12" s="38">
        <v>76</v>
      </c>
      <c r="D12" s="39">
        <v>928</v>
      </c>
      <c r="E12" s="39">
        <f t="shared" si="0"/>
        <v>70528</v>
      </c>
      <c r="F12" s="8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="26" customFormat="1" ht="20" customHeight="1" spans="1:37">
      <c r="A13" s="37" t="s">
        <v>742</v>
      </c>
      <c r="B13" s="38">
        <v>23</v>
      </c>
      <c r="C13" s="38">
        <v>23</v>
      </c>
      <c r="D13" s="39">
        <v>928</v>
      </c>
      <c r="E13" s="39">
        <f t="shared" si="0"/>
        <v>21344</v>
      </c>
      <c r="F13" s="8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="27" customFormat="1" ht="20" customHeight="1" spans="1:37">
      <c r="A14" s="40" t="s">
        <v>743</v>
      </c>
      <c r="B14" s="40">
        <f>SUM(B4:B13)</f>
        <v>360</v>
      </c>
      <c r="C14" s="40">
        <f>SUM(C4:C13)</f>
        <v>362</v>
      </c>
      <c r="D14" s="41"/>
      <c r="E14" s="41">
        <f>SUM(E4:E13)</f>
        <v>335936</v>
      </c>
      <c r="F14" s="42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s="26" customFormat="1" ht="20" customHeight="1" spans="1:37">
      <c r="A15" s="8" t="s">
        <v>223</v>
      </c>
      <c r="B15" s="8">
        <v>20</v>
      </c>
      <c r="C15" s="8">
        <v>21</v>
      </c>
      <c r="D15" s="43">
        <v>928</v>
      </c>
      <c r="E15" s="43">
        <f>C15*D15</f>
        <v>19488</v>
      </c>
      <c r="F15" s="8" t="s">
        <v>744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="27" customFormat="1" ht="21" customHeight="1" spans="1:37">
      <c r="A16" s="40" t="s">
        <v>745</v>
      </c>
      <c r="B16" s="40">
        <f>SUM(B14:B15)</f>
        <v>380</v>
      </c>
      <c r="C16" s="40">
        <f>SUM(C14:C15)</f>
        <v>383</v>
      </c>
      <c r="D16" s="41"/>
      <c r="E16" s="41">
        <f>SUM(E14:E15)</f>
        <v>355424</v>
      </c>
      <c r="F16" s="44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</row>
    <row r="17" s="25" customFormat="1" ht="20" customHeight="1" spans="1:6">
      <c r="A17" s="7" t="s">
        <v>732</v>
      </c>
      <c r="B17" s="7">
        <v>37</v>
      </c>
      <c r="C17" s="7">
        <v>38</v>
      </c>
      <c r="D17" s="45">
        <v>1236</v>
      </c>
      <c r="E17" s="46">
        <f t="shared" ref="E17:E22" si="1">C17*D17</f>
        <v>46968</v>
      </c>
      <c r="F17" s="47" t="s">
        <v>733</v>
      </c>
    </row>
    <row r="18" s="25" customFormat="1" ht="20" customHeight="1" spans="1:6">
      <c r="A18" s="48" t="s">
        <v>736</v>
      </c>
      <c r="B18" s="49">
        <v>5</v>
      </c>
      <c r="C18" s="49">
        <v>5</v>
      </c>
      <c r="D18" s="50">
        <v>1236</v>
      </c>
      <c r="E18" s="46">
        <f t="shared" si="1"/>
        <v>6180</v>
      </c>
      <c r="F18" s="51"/>
    </row>
    <row r="19" s="25" customFormat="1" ht="20" customHeight="1" spans="1:6">
      <c r="A19" s="48" t="s">
        <v>737</v>
      </c>
      <c r="B19" s="49">
        <v>3</v>
      </c>
      <c r="C19" s="49">
        <v>3</v>
      </c>
      <c r="D19" s="45">
        <v>1236</v>
      </c>
      <c r="E19" s="46">
        <f t="shared" si="1"/>
        <v>3708</v>
      </c>
      <c r="F19" s="51"/>
    </row>
    <row r="20" s="28" customFormat="1" ht="20" customHeight="1" spans="1:6">
      <c r="A20" s="52" t="s">
        <v>739</v>
      </c>
      <c r="B20" s="22">
        <v>2</v>
      </c>
      <c r="C20" s="22">
        <v>2</v>
      </c>
      <c r="D20" s="45">
        <v>1236</v>
      </c>
      <c r="E20" s="46">
        <f t="shared" si="1"/>
        <v>2472</v>
      </c>
      <c r="F20" s="51"/>
    </row>
    <row r="21" ht="20" customHeight="1" spans="1:6">
      <c r="A21" s="53" t="s">
        <v>740</v>
      </c>
      <c r="B21" s="54">
        <v>1</v>
      </c>
      <c r="C21" s="53">
        <v>1</v>
      </c>
      <c r="D21" s="50">
        <v>1236</v>
      </c>
      <c r="E21" s="46">
        <f t="shared" si="1"/>
        <v>1236</v>
      </c>
      <c r="F21" s="51"/>
    </row>
    <row r="22" s="28" customFormat="1" ht="20" customHeight="1" spans="1:6">
      <c r="A22" s="52" t="s">
        <v>742</v>
      </c>
      <c r="B22" s="22">
        <v>2</v>
      </c>
      <c r="C22" s="22">
        <v>2</v>
      </c>
      <c r="D22" s="50">
        <v>1236</v>
      </c>
      <c r="E22" s="46">
        <f t="shared" si="1"/>
        <v>2472</v>
      </c>
      <c r="F22" s="55"/>
    </row>
    <row r="23" s="29" customFormat="1" ht="20" customHeight="1" spans="1:6">
      <c r="A23" s="56" t="s">
        <v>746</v>
      </c>
      <c r="B23" s="56">
        <f>SUM(B17:B22)</f>
        <v>50</v>
      </c>
      <c r="C23" s="56">
        <f>SUM(C17:C22)</f>
        <v>51</v>
      </c>
      <c r="D23" s="57"/>
      <c r="E23" s="57">
        <f>SUM(E17:E22)</f>
        <v>63036</v>
      </c>
      <c r="F23" s="7"/>
    </row>
    <row r="24" s="25" customFormat="1" ht="22" customHeight="1" spans="1:6">
      <c r="A24" s="58" t="s">
        <v>747</v>
      </c>
      <c r="B24" s="59">
        <f>B16+B23</f>
        <v>430</v>
      </c>
      <c r="C24" s="59">
        <f>C16+C23</f>
        <v>434</v>
      </c>
      <c r="D24" s="60"/>
      <c r="E24" s="60">
        <f>E16+E23</f>
        <v>418460</v>
      </c>
      <c r="F24" s="47"/>
    </row>
    <row r="25" s="25" customFormat="1" ht="22" customHeight="1" spans="1:9">
      <c r="A25" s="61" t="s">
        <v>32</v>
      </c>
      <c r="B25" s="62"/>
      <c r="C25" s="62"/>
      <c r="D25" s="62"/>
      <c r="E25" s="62"/>
      <c r="F25" s="63"/>
      <c r="G25" s="64"/>
      <c r="H25" s="64"/>
      <c r="I25" s="64"/>
    </row>
    <row r="26" s="25" customFormat="1" ht="19" customHeight="1" spans="1:11">
      <c r="A26" s="65" t="s">
        <v>224</v>
      </c>
      <c r="B26" s="65"/>
      <c r="C26" s="65"/>
      <c r="D26" s="65"/>
      <c r="E26" s="66" t="s">
        <v>748</v>
      </c>
      <c r="F26" s="1"/>
      <c r="G26" s="1"/>
      <c r="H26" s="1"/>
      <c r="I26" s="1"/>
      <c r="J26" s="1"/>
      <c r="K26" s="1"/>
    </row>
    <row r="27" s="25" customFormat="1" ht="24" customHeight="1" spans="1:9">
      <c r="A27" s="67" t="s">
        <v>749</v>
      </c>
      <c r="B27" s="68"/>
      <c r="C27" s="68"/>
      <c r="D27" s="68"/>
      <c r="E27" s="68"/>
      <c r="F27" s="68"/>
      <c r="G27" s="68"/>
      <c r="H27" s="68"/>
      <c r="I27" s="68"/>
    </row>
  </sheetData>
  <mergeCells count="4">
    <mergeCell ref="A1:F1"/>
    <mergeCell ref="A25:F25"/>
    <mergeCell ref="F4:F14"/>
    <mergeCell ref="F17:F22"/>
  </mergeCells>
  <pageMargins left="0.196527777777778" right="0.118055555555556" top="0.156944444444444" bottom="0.196527777777778" header="0.16" footer="0.2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2"/>
  <sheetViews>
    <sheetView zoomScale="85" zoomScaleNormal="85" workbookViewId="0">
      <pane ySplit="5" topLeftCell="A6" activePane="bottomLeft" state="frozen"/>
      <selection/>
      <selection pane="bottomLeft" activeCell="AA18" sqref="AA18"/>
    </sheetView>
  </sheetViews>
  <sheetFormatPr defaultColWidth="6.25" defaultRowHeight="14.25"/>
  <cols>
    <col min="1" max="1" width="6.16666666666667" style="1" customWidth="1"/>
    <col min="2" max="2" width="6.46666666666667" style="1" customWidth="1"/>
    <col min="3" max="3" width="6.31666666666667" style="1" customWidth="1"/>
    <col min="4" max="6" width="6.46666666666667" style="1" customWidth="1"/>
    <col min="7" max="7" width="9.25" style="1" customWidth="1"/>
    <col min="8" max="9" width="6.46666666666667" style="1" customWidth="1"/>
    <col min="10" max="10" width="9.375" style="1" customWidth="1"/>
    <col min="11" max="14" width="9.25" style="1" customWidth="1"/>
    <col min="15" max="17" width="6.46666666666667" style="1" customWidth="1"/>
    <col min="18" max="18" width="9.25" style="1" customWidth="1"/>
    <col min="19" max="21" width="6.46666666666667" style="1" customWidth="1"/>
    <col min="22" max="25" width="9.25" style="1" customWidth="1"/>
    <col min="26" max="27" width="12.625" style="1" customWidth="1"/>
    <col min="28" max="28" width="11.5" style="1" customWidth="1"/>
    <col min="29" max="16384" width="6.25" style="1" customWidth="1"/>
  </cols>
  <sheetData>
    <row r="1" s="1" customFormat="1" ht="27" customHeight="1" spans="1:28">
      <c r="A1" s="3" t="s">
        <v>750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" customFormat="1" ht="17.25" customHeight="1" spans="1:2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23"/>
      <c r="X2" s="23"/>
      <c r="Y2" s="23"/>
      <c r="Z2" s="24">
        <v>44167</v>
      </c>
      <c r="AA2" s="24"/>
      <c r="AB2" s="24"/>
    </row>
    <row r="3" s="1" customFormat="1" ht="19" customHeight="1" spans="1:28">
      <c r="A3" s="5" t="s">
        <v>751</v>
      </c>
      <c r="B3" s="5" t="s">
        <v>752</v>
      </c>
      <c r="C3" s="5" t="s">
        <v>753</v>
      </c>
      <c r="D3" s="5" t="s">
        <v>754</v>
      </c>
      <c r="E3" s="5"/>
      <c r="F3" s="5"/>
      <c r="G3" s="5"/>
      <c r="H3" s="5"/>
      <c r="I3" s="5"/>
      <c r="J3" s="5"/>
      <c r="K3" s="5"/>
      <c r="L3" s="14" t="s">
        <v>755</v>
      </c>
      <c r="M3" s="15"/>
      <c r="N3" s="16"/>
      <c r="O3" s="5" t="s">
        <v>756</v>
      </c>
      <c r="P3" s="5"/>
      <c r="Q3" s="5"/>
      <c r="R3" s="5"/>
      <c r="S3" s="5"/>
      <c r="T3" s="5"/>
      <c r="U3" s="5"/>
      <c r="V3" s="5"/>
      <c r="W3" s="14" t="s">
        <v>757</v>
      </c>
      <c r="X3" s="15"/>
      <c r="Y3" s="16"/>
      <c r="Z3" s="5" t="s">
        <v>758</v>
      </c>
      <c r="AA3" s="5" t="s">
        <v>759</v>
      </c>
      <c r="AB3" s="7" t="s">
        <v>209</v>
      </c>
    </row>
    <row r="4" s="1" customFormat="1" ht="19" customHeight="1" spans="1:28">
      <c r="A4" s="5"/>
      <c r="B4" s="5"/>
      <c r="C4" s="5"/>
      <c r="D4" s="5" t="s">
        <v>760</v>
      </c>
      <c r="E4" s="5"/>
      <c r="F4" s="5"/>
      <c r="G4" s="5"/>
      <c r="H4" s="5" t="s">
        <v>761</v>
      </c>
      <c r="I4" s="5"/>
      <c r="J4" s="5"/>
      <c r="K4" s="5"/>
      <c r="L4" s="17"/>
      <c r="M4" s="18"/>
      <c r="N4" s="19"/>
      <c r="O4" s="5" t="s">
        <v>760</v>
      </c>
      <c r="P4" s="5"/>
      <c r="Q4" s="5"/>
      <c r="R4" s="5"/>
      <c r="S4" s="5" t="s">
        <v>761</v>
      </c>
      <c r="T4" s="5"/>
      <c r="U4" s="5"/>
      <c r="V4" s="5"/>
      <c r="W4" s="17"/>
      <c r="X4" s="18"/>
      <c r="Y4" s="19"/>
      <c r="Z4" s="5"/>
      <c r="AA4" s="5"/>
      <c r="AB4" s="7"/>
    </row>
    <row r="5" s="1" customFormat="1" ht="55.5" customHeight="1" spans="1:28">
      <c r="A5" s="5"/>
      <c r="B5" s="5"/>
      <c r="C5" s="5"/>
      <c r="D5" s="5" t="s">
        <v>205</v>
      </c>
      <c r="E5" s="5" t="s">
        <v>206</v>
      </c>
      <c r="F5" s="5" t="s">
        <v>758</v>
      </c>
      <c r="G5" s="5" t="s">
        <v>762</v>
      </c>
      <c r="H5" s="5" t="s">
        <v>205</v>
      </c>
      <c r="I5" s="5" t="s">
        <v>206</v>
      </c>
      <c r="J5" s="5" t="s">
        <v>758</v>
      </c>
      <c r="K5" s="5" t="s">
        <v>762</v>
      </c>
      <c r="L5" s="20" t="s">
        <v>205</v>
      </c>
      <c r="M5" s="20" t="s">
        <v>206</v>
      </c>
      <c r="N5" s="20" t="s">
        <v>763</v>
      </c>
      <c r="O5" s="5" t="s">
        <v>205</v>
      </c>
      <c r="P5" s="5" t="s">
        <v>206</v>
      </c>
      <c r="Q5" s="5" t="s">
        <v>758</v>
      </c>
      <c r="R5" s="5" t="s">
        <v>762</v>
      </c>
      <c r="S5" s="5" t="s">
        <v>205</v>
      </c>
      <c r="T5" s="5" t="s">
        <v>206</v>
      </c>
      <c r="U5" s="5" t="s">
        <v>758</v>
      </c>
      <c r="V5" s="5" t="s">
        <v>762</v>
      </c>
      <c r="W5" s="20" t="s">
        <v>205</v>
      </c>
      <c r="X5" s="20" t="s">
        <v>206</v>
      </c>
      <c r="Y5" s="20" t="s">
        <v>763</v>
      </c>
      <c r="Z5" s="5"/>
      <c r="AA5" s="5"/>
      <c r="AB5" s="7"/>
    </row>
    <row r="6" s="1" customFormat="1" ht="26" customHeight="1" spans="1:28">
      <c r="A6" s="6" t="s">
        <v>764</v>
      </c>
      <c r="B6" s="7">
        <f t="shared" ref="B6:B17" si="0">D6+H6+O6+S6</f>
        <v>120</v>
      </c>
      <c r="C6" s="7">
        <f t="shared" ref="C6:C17" si="1">E6+I6+P6+T6</f>
        <v>121</v>
      </c>
      <c r="D6" s="7">
        <v>13</v>
      </c>
      <c r="E6" s="7">
        <v>13</v>
      </c>
      <c r="F6" s="7">
        <v>928</v>
      </c>
      <c r="G6" s="7">
        <f>F6*E6</f>
        <v>12064</v>
      </c>
      <c r="H6" s="7">
        <v>5</v>
      </c>
      <c r="I6" s="7">
        <v>5</v>
      </c>
      <c r="J6" s="7">
        <v>1236</v>
      </c>
      <c r="K6" s="7">
        <f>J6*I6</f>
        <v>6180</v>
      </c>
      <c r="L6" s="21">
        <f t="shared" ref="L6:L18" si="2">D6+H6</f>
        <v>18</v>
      </c>
      <c r="M6" s="21">
        <f t="shared" ref="M6:M18" si="3">E6+I6</f>
        <v>18</v>
      </c>
      <c r="N6" s="21">
        <f t="shared" ref="N6:N18" si="4">G6+K6</f>
        <v>18244</v>
      </c>
      <c r="O6" s="22">
        <v>65</v>
      </c>
      <c r="P6" s="22">
        <v>65</v>
      </c>
      <c r="Q6" s="7">
        <v>928</v>
      </c>
      <c r="R6" s="7">
        <f t="shared" ref="R6:R15" si="5">P6*Q6</f>
        <v>60320</v>
      </c>
      <c r="S6" s="7">
        <v>37</v>
      </c>
      <c r="T6" s="7">
        <v>38</v>
      </c>
      <c r="U6" s="7">
        <v>1236</v>
      </c>
      <c r="V6" s="7">
        <f t="shared" ref="V6:V15" si="6">U6*T6</f>
        <v>46968</v>
      </c>
      <c r="W6" s="21">
        <f t="shared" ref="W6:W18" si="7">O6+S6</f>
        <v>102</v>
      </c>
      <c r="X6" s="21">
        <f t="shared" ref="X6:X18" si="8">P6+T6</f>
        <v>103</v>
      </c>
      <c r="Y6" s="21">
        <f t="shared" ref="Y6:Y18" si="9">R6+V6</f>
        <v>107288</v>
      </c>
      <c r="Z6" s="7">
        <f t="shared" ref="Z6:Z18" si="10">N6+Y6</f>
        <v>125532</v>
      </c>
      <c r="AA6" s="7">
        <f>Z6+[1]汇总表!AA6</f>
        <v>1520304</v>
      </c>
      <c r="AB6" s="7" t="s">
        <v>733</v>
      </c>
    </row>
    <row r="7" s="1" customFormat="1" ht="30" customHeight="1" spans="1:28">
      <c r="A7" s="8" t="s">
        <v>734</v>
      </c>
      <c r="B7" s="7">
        <f t="shared" si="0"/>
        <v>21</v>
      </c>
      <c r="C7" s="7">
        <f t="shared" si="1"/>
        <v>23</v>
      </c>
      <c r="D7" s="7">
        <v>11</v>
      </c>
      <c r="E7" s="7">
        <v>13</v>
      </c>
      <c r="F7" s="7">
        <v>928</v>
      </c>
      <c r="G7" s="7">
        <f t="shared" ref="G7:G15" si="11">E7*F7</f>
        <v>12064</v>
      </c>
      <c r="H7" s="7">
        <v>0</v>
      </c>
      <c r="I7" s="7">
        <v>0</v>
      </c>
      <c r="J7" s="7">
        <v>1236</v>
      </c>
      <c r="K7" s="7">
        <f t="shared" ref="K7:K15" si="12">I7*J7</f>
        <v>0</v>
      </c>
      <c r="L7" s="21">
        <f t="shared" si="2"/>
        <v>11</v>
      </c>
      <c r="M7" s="21">
        <f t="shared" si="3"/>
        <v>13</v>
      </c>
      <c r="N7" s="21">
        <f t="shared" si="4"/>
        <v>12064</v>
      </c>
      <c r="O7" s="22">
        <v>10</v>
      </c>
      <c r="P7" s="22">
        <v>10</v>
      </c>
      <c r="Q7" s="7">
        <v>928</v>
      </c>
      <c r="R7" s="7">
        <f t="shared" si="5"/>
        <v>9280</v>
      </c>
      <c r="S7" s="7">
        <v>0</v>
      </c>
      <c r="T7" s="7">
        <v>0</v>
      </c>
      <c r="U7" s="7">
        <v>1236</v>
      </c>
      <c r="V7" s="7">
        <f t="shared" si="6"/>
        <v>0</v>
      </c>
      <c r="W7" s="21">
        <f t="shared" si="7"/>
        <v>10</v>
      </c>
      <c r="X7" s="21">
        <f t="shared" si="8"/>
        <v>10</v>
      </c>
      <c r="Y7" s="21">
        <f t="shared" si="9"/>
        <v>9280</v>
      </c>
      <c r="Z7" s="7">
        <f t="shared" si="10"/>
        <v>21344</v>
      </c>
      <c r="AA7" s="7">
        <f>Z7+[1]汇总表!AA7</f>
        <v>240352</v>
      </c>
      <c r="AB7" s="7"/>
    </row>
    <row r="8" s="1" customFormat="1" ht="27" customHeight="1" spans="1:28">
      <c r="A8" s="8" t="s">
        <v>735</v>
      </c>
      <c r="B8" s="7">
        <f t="shared" si="0"/>
        <v>43</v>
      </c>
      <c r="C8" s="7">
        <f t="shared" si="1"/>
        <v>44</v>
      </c>
      <c r="D8" s="7">
        <v>8</v>
      </c>
      <c r="E8" s="7">
        <v>9</v>
      </c>
      <c r="F8" s="7">
        <v>928</v>
      </c>
      <c r="G8" s="7">
        <f t="shared" si="11"/>
        <v>8352</v>
      </c>
      <c r="H8" s="7">
        <v>0</v>
      </c>
      <c r="I8" s="7">
        <v>0</v>
      </c>
      <c r="J8" s="7">
        <v>1236</v>
      </c>
      <c r="K8" s="7">
        <f t="shared" si="12"/>
        <v>0</v>
      </c>
      <c r="L8" s="21">
        <f t="shared" si="2"/>
        <v>8</v>
      </c>
      <c r="M8" s="21">
        <f t="shared" si="3"/>
        <v>9</v>
      </c>
      <c r="N8" s="21">
        <f t="shared" si="4"/>
        <v>8352</v>
      </c>
      <c r="O8" s="22">
        <v>35</v>
      </c>
      <c r="P8" s="22">
        <v>35</v>
      </c>
      <c r="Q8" s="7">
        <v>928</v>
      </c>
      <c r="R8" s="7">
        <f t="shared" si="5"/>
        <v>32480</v>
      </c>
      <c r="S8" s="7">
        <v>0</v>
      </c>
      <c r="T8" s="7">
        <v>0</v>
      </c>
      <c r="U8" s="7">
        <v>1236</v>
      </c>
      <c r="V8" s="7">
        <f t="shared" si="6"/>
        <v>0</v>
      </c>
      <c r="W8" s="21">
        <f t="shared" si="7"/>
        <v>35</v>
      </c>
      <c r="X8" s="21">
        <f t="shared" si="8"/>
        <v>35</v>
      </c>
      <c r="Y8" s="21">
        <f t="shared" si="9"/>
        <v>32480</v>
      </c>
      <c r="Z8" s="7">
        <f t="shared" si="10"/>
        <v>40832</v>
      </c>
      <c r="AA8" s="7">
        <f>Z8+[1]汇总表!AA8</f>
        <v>490831</v>
      </c>
      <c r="AB8" s="7"/>
    </row>
    <row r="9" s="1" customFormat="1" ht="25" customHeight="1" spans="1:28">
      <c r="A9" s="8" t="s">
        <v>736</v>
      </c>
      <c r="B9" s="7">
        <f t="shared" si="0"/>
        <v>69</v>
      </c>
      <c r="C9" s="7">
        <f t="shared" si="1"/>
        <v>70</v>
      </c>
      <c r="D9" s="7">
        <v>13</v>
      </c>
      <c r="E9" s="7">
        <v>13</v>
      </c>
      <c r="F9" s="7">
        <v>928</v>
      </c>
      <c r="G9" s="7">
        <f t="shared" si="11"/>
        <v>12064</v>
      </c>
      <c r="H9" s="7">
        <v>0</v>
      </c>
      <c r="I9" s="7">
        <v>0</v>
      </c>
      <c r="J9" s="7">
        <v>1236</v>
      </c>
      <c r="K9" s="7">
        <f t="shared" si="12"/>
        <v>0</v>
      </c>
      <c r="L9" s="21">
        <f t="shared" si="2"/>
        <v>13</v>
      </c>
      <c r="M9" s="21">
        <f t="shared" si="3"/>
        <v>13</v>
      </c>
      <c r="N9" s="21">
        <f t="shared" si="4"/>
        <v>12064</v>
      </c>
      <c r="O9" s="22">
        <v>51</v>
      </c>
      <c r="P9" s="22">
        <v>52</v>
      </c>
      <c r="Q9" s="7">
        <v>928</v>
      </c>
      <c r="R9" s="7">
        <f t="shared" si="5"/>
        <v>48256</v>
      </c>
      <c r="S9" s="7">
        <v>5</v>
      </c>
      <c r="T9" s="7">
        <v>5</v>
      </c>
      <c r="U9" s="7">
        <v>1236</v>
      </c>
      <c r="V9" s="7">
        <f t="shared" si="6"/>
        <v>6180</v>
      </c>
      <c r="W9" s="21">
        <f t="shared" si="7"/>
        <v>56</v>
      </c>
      <c r="X9" s="21">
        <f t="shared" si="8"/>
        <v>57</v>
      </c>
      <c r="Y9" s="21">
        <f t="shared" si="9"/>
        <v>54436</v>
      </c>
      <c r="Z9" s="7">
        <f t="shared" si="10"/>
        <v>66500</v>
      </c>
      <c r="AA9" s="7">
        <f>Z9+[1]汇总表!AA9</f>
        <v>709759</v>
      </c>
      <c r="AB9" s="7"/>
    </row>
    <row r="10" s="1" customFormat="1" ht="25" customHeight="1" spans="1:28">
      <c r="A10" s="8" t="s">
        <v>737</v>
      </c>
      <c r="B10" s="7">
        <f t="shared" si="0"/>
        <v>19</v>
      </c>
      <c r="C10" s="7">
        <f t="shared" si="1"/>
        <v>20</v>
      </c>
      <c r="D10" s="7">
        <v>3</v>
      </c>
      <c r="E10" s="7">
        <v>3</v>
      </c>
      <c r="F10" s="7">
        <v>928</v>
      </c>
      <c r="G10" s="7">
        <f t="shared" si="11"/>
        <v>2784</v>
      </c>
      <c r="H10" s="7">
        <v>0</v>
      </c>
      <c r="I10" s="7">
        <v>0</v>
      </c>
      <c r="J10" s="7">
        <v>1236</v>
      </c>
      <c r="K10" s="7">
        <f t="shared" si="12"/>
        <v>0</v>
      </c>
      <c r="L10" s="21">
        <f t="shared" si="2"/>
        <v>3</v>
      </c>
      <c r="M10" s="21">
        <f t="shared" si="3"/>
        <v>3</v>
      </c>
      <c r="N10" s="21">
        <f t="shared" si="4"/>
        <v>2784</v>
      </c>
      <c r="O10" s="22">
        <v>13</v>
      </c>
      <c r="P10" s="22">
        <v>14</v>
      </c>
      <c r="Q10" s="7">
        <v>928</v>
      </c>
      <c r="R10" s="7">
        <f t="shared" si="5"/>
        <v>12992</v>
      </c>
      <c r="S10" s="7">
        <v>3</v>
      </c>
      <c r="T10" s="7">
        <v>3</v>
      </c>
      <c r="U10" s="7">
        <v>1236</v>
      </c>
      <c r="V10" s="7">
        <f t="shared" si="6"/>
        <v>3708</v>
      </c>
      <c r="W10" s="21">
        <f t="shared" si="7"/>
        <v>16</v>
      </c>
      <c r="X10" s="21">
        <f t="shared" si="8"/>
        <v>17</v>
      </c>
      <c r="Y10" s="21">
        <f t="shared" si="9"/>
        <v>16700</v>
      </c>
      <c r="Z10" s="7">
        <f t="shared" si="10"/>
        <v>19484</v>
      </c>
      <c r="AA10" s="7">
        <f>Z10+[1]汇总表!AA10</f>
        <v>252125</v>
      </c>
      <c r="AB10" s="7"/>
    </row>
    <row r="11" s="1" customFormat="1" ht="25" customHeight="1" spans="1:28">
      <c r="A11" s="8" t="s">
        <v>738</v>
      </c>
      <c r="B11" s="7">
        <f t="shared" si="0"/>
        <v>20</v>
      </c>
      <c r="C11" s="7">
        <f t="shared" si="1"/>
        <v>20</v>
      </c>
      <c r="D11" s="7">
        <v>6</v>
      </c>
      <c r="E11" s="7">
        <v>6</v>
      </c>
      <c r="F11" s="7">
        <v>928</v>
      </c>
      <c r="G11" s="7">
        <f t="shared" si="11"/>
        <v>5568</v>
      </c>
      <c r="H11" s="7">
        <v>0</v>
      </c>
      <c r="I11" s="7">
        <v>0</v>
      </c>
      <c r="J11" s="7">
        <v>1236</v>
      </c>
      <c r="K11" s="7">
        <f t="shared" si="12"/>
        <v>0</v>
      </c>
      <c r="L11" s="21">
        <f t="shared" si="2"/>
        <v>6</v>
      </c>
      <c r="M11" s="21">
        <f t="shared" si="3"/>
        <v>6</v>
      </c>
      <c r="N11" s="21">
        <f t="shared" si="4"/>
        <v>5568</v>
      </c>
      <c r="O11" s="22">
        <v>14</v>
      </c>
      <c r="P11" s="22">
        <v>14</v>
      </c>
      <c r="Q11" s="7">
        <v>928</v>
      </c>
      <c r="R11" s="7">
        <f t="shared" si="5"/>
        <v>12992</v>
      </c>
      <c r="S11" s="7">
        <v>0</v>
      </c>
      <c r="T11" s="7">
        <v>0</v>
      </c>
      <c r="U11" s="7">
        <v>1236</v>
      </c>
      <c r="V11" s="7">
        <f t="shared" si="6"/>
        <v>0</v>
      </c>
      <c r="W11" s="21">
        <f t="shared" si="7"/>
        <v>14</v>
      </c>
      <c r="X11" s="21">
        <f t="shared" si="8"/>
        <v>14</v>
      </c>
      <c r="Y11" s="21">
        <f t="shared" si="9"/>
        <v>12992</v>
      </c>
      <c r="Z11" s="7">
        <f t="shared" si="10"/>
        <v>18560</v>
      </c>
      <c r="AA11" s="7">
        <f>Z11+[1]汇总表!AA11</f>
        <v>215296</v>
      </c>
      <c r="AB11" s="7"/>
    </row>
    <row r="12" s="1" customFormat="1" ht="26" customHeight="1" spans="1:28">
      <c r="A12" s="9" t="s">
        <v>739</v>
      </c>
      <c r="B12" s="7">
        <f t="shared" si="0"/>
        <v>57</v>
      </c>
      <c r="C12" s="7">
        <f t="shared" si="1"/>
        <v>57</v>
      </c>
      <c r="D12" s="7">
        <v>14</v>
      </c>
      <c r="E12" s="7">
        <v>14</v>
      </c>
      <c r="F12" s="7">
        <v>928</v>
      </c>
      <c r="G12" s="7">
        <f t="shared" si="11"/>
        <v>12992</v>
      </c>
      <c r="H12" s="7">
        <v>3</v>
      </c>
      <c r="I12" s="7">
        <v>3</v>
      </c>
      <c r="J12" s="7">
        <v>1236</v>
      </c>
      <c r="K12" s="7">
        <f t="shared" si="12"/>
        <v>3708</v>
      </c>
      <c r="L12" s="21">
        <f t="shared" si="2"/>
        <v>17</v>
      </c>
      <c r="M12" s="21">
        <f t="shared" si="3"/>
        <v>17</v>
      </c>
      <c r="N12" s="21">
        <f t="shared" si="4"/>
        <v>16700</v>
      </c>
      <c r="O12" s="22">
        <v>38</v>
      </c>
      <c r="P12" s="22">
        <v>38</v>
      </c>
      <c r="Q12" s="7">
        <v>928</v>
      </c>
      <c r="R12" s="7">
        <f t="shared" si="5"/>
        <v>35264</v>
      </c>
      <c r="S12" s="7">
        <v>2</v>
      </c>
      <c r="T12" s="7">
        <v>2</v>
      </c>
      <c r="U12" s="7">
        <v>1236</v>
      </c>
      <c r="V12" s="7">
        <f t="shared" si="6"/>
        <v>2472</v>
      </c>
      <c r="W12" s="21">
        <f t="shared" si="7"/>
        <v>40</v>
      </c>
      <c r="X12" s="21">
        <f t="shared" si="8"/>
        <v>40</v>
      </c>
      <c r="Y12" s="21">
        <f t="shared" si="9"/>
        <v>37736</v>
      </c>
      <c r="Z12" s="7">
        <f t="shared" si="10"/>
        <v>54436</v>
      </c>
      <c r="AA12" s="7">
        <f>Z12+[1]汇总表!AA12</f>
        <v>587907</v>
      </c>
      <c r="AB12" s="7"/>
    </row>
    <row r="13" s="1" customFormat="1" ht="30" customHeight="1" spans="1:28">
      <c r="A13" s="8" t="s">
        <v>740</v>
      </c>
      <c r="B13" s="7">
        <f t="shared" si="0"/>
        <v>47</v>
      </c>
      <c r="C13" s="7">
        <f t="shared" si="1"/>
        <v>47</v>
      </c>
      <c r="D13" s="7">
        <v>11</v>
      </c>
      <c r="E13" s="7">
        <v>11</v>
      </c>
      <c r="F13" s="7">
        <v>928</v>
      </c>
      <c r="G13" s="7">
        <f t="shared" si="11"/>
        <v>10208</v>
      </c>
      <c r="H13" s="7">
        <v>0</v>
      </c>
      <c r="I13" s="7">
        <v>0</v>
      </c>
      <c r="J13" s="7">
        <v>1236</v>
      </c>
      <c r="K13" s="7">
        <f t="shared" si="12"/>
        <v>0</v>
      </c>
      <c r="L13" s="21">
        <f t="shared" si="2"/>
        <v>11</v>
      </c>
      <c r="M13" s="21">
        <f t="shared" si="3"/>
        <v>11</v>
      </c>
      <c r="N13" s="21">
        <f t="shared" si="4"/>
        <v>10208</v>
      </c>
      <c r="O13" s="22">
        <v>35</v>
      </c>
      <c r="P13" s="22">
        <v>35</v>
      </c>
      <c r="Q13" s="7">
        <v>928</v>
      </c>
      <c r="R13" s="7">
        <f t="shared" si="5"/>
        <v>32480</v>
      </c>
      <c r="S13" s="7">
        <v>1</v>
      </c>
      <c r="T13" s="7">
        <v>1</v>
      </c>
      <c r="U13" s="7">
        <v>1236</v>
      </c>
      <c r="V13" s="7">
        <f t="shared" si="6"/>
        <v>1236</v>
      </c>
      <c r="W13" s="21">
        <f t="shared" si="7"/>
        <v>36</v>
      </c>
      <c r="X13" s="21">
        <f t="shared" si="8"/>
        <v>36</v>
      </c>
      <c r="Y13" s="21">
        <f t="shared" si="9"/>
        <v>33716</v>
      </c>
      <c r="Z13" s="7">
        <f t="shared" si="10"/>
        <v>43924</v>
      </c>
      <c r="AA13" s="7">
        <f>Z13+[1]汇总表!AA13</f>
        <v>529872</v>
      </c>
      <c r="AB13" s="7"/>
    </row>
    <row r="14" s="1" customFormat="1" ht="30" customHeight="1" spans="1:28">
      <c r="A14" s="8" t="s">
        <v>741</v>
      </c>
      <c r="B14" s="7">
        <f t="shared" si="0"/>
        <v>104</v>
      </c>
      <c r="C14" s="7">
        <f t="shared" si="1"/>
        <v>104</v>
      </c>
      <c r="D14" s="7">
        <v>28</v>
      </c>
      <c r="E14" s="7">
        <v>28</v>
      </c>
      <c r="F14" s="7">
        <v>928</v>
      </c>
      <c r="G14" s="7">
        <f t="shared" si="11"/>
        <v>25984</v>
      </c>
      <c r="H14" s="7">
        <v>0</v>
      </c>
      <c r="I14" s="7">
        <v>0</v>
      </c>
      <c r="J14" s="7">
        <v>1236</v>
      </c>
      <c r="K14" s="7">
        <f t="shared" si="12"/>
        <v>0</v>
      </c>
      <c r="L14" s="21">
        <f t="shared" si="2"/>
        <v>28</v>
      </c>
      <c r="M14" s="21">
        <f t="shared" si="3"/>
        <v>28</v>
      </c>
      <c r="N14" s="21">
        <f t="shared" si="4"/>
        <v>25984</v>
      </c>
      <c r="O14" s="22">
        <v>76</v>
      </c>
      <c r="P14" s="22">
        <v>76</v>
      </c>
      <c r="Q14" s="7">
        <v>928</v>
      </c>
      <c r="R14" s="7">
        <f t="shared" si="5"/>
        <v>70528</v>
      </c>
      <c r="S14" s="7">
        <v>0</v>
      </c>
      <c r="T14" s="7">
        <v>0</v>
      </c>
      <c r="U14" s="7">
        <v>1236</v>
      </c>
      <c r="V14" s="7">
        <f t="shared" si="6"/>
        <v>0</v>
      </c>
      <c r="W14" s="21">
        <f t="shared" si="7"/>
        <v>76</v>
      </c>
      <c r="X14" s="21">
        <f t="shared" si="8"/>
        <v>76</v>
      </c>
      <c r="Y14" s="21">
        <f t="shared" si="9"/>
        <v>70528</v>
      </c>
      <c r="Z14" s="7">
        <f t="shared" si="10"/>
        <v>96512</v>
      </c>
      <c r="AA14" s="7">
        <f>Z14+[1]汇总表!AA14</f>
        <v>1132683</v>
      </c>
      <c r="AB14" s="7"/>
    </row>
    <row r="15" s="1" customFormat="1" ht="30" customHeight="1" spans="1:28">
      <c r="A15" s="9" t="s">
        <v>742</v>
      </c>
      <c r="B15" s="7">
        <f t="shared" si="0"/>
        <v>37</v>
      </c>
      <c r="C15" s="7">
        <f t="shared" si="1"/>
        <v>38</v>
      </c>
      <c r="D15" s="7">
        <v>11</v>
      </c>
      <c r="E15" s="7">
        <v>12</v>
      </c>
      <c r="F15" s="7">
        <v>928</v>
      </c>
      <c r="G15" s="7">
        <f t="shared" si="11"/>
        <v>11136</v>
      </c>
      <c r="H15" s="7">
        <v>1</v>
      </c>
      <c r="I15" s="7">
        <v>1</v>
      </c>
      <c r="J15" s="7">
        <v>1236</v>
      </c>
      <c r="K15" s="7">
        <f t="shared" si="12"/>
        <v>1236</v>
      </c>
      <c r="L15" s="21">
        <f t="shared" si="2"/>
        <v>12</v>
      </c>
      <c r="M15" s="21">
        <f t="shared" si="3"/>
        <v>13</v>
      </c>
      <c r="N15" s="21">
        <f t="shared" si="4"/>
        <v>12372</v>
      </c>
      <c r="O15" s="22">
        <v>23</v>
      </c>
      <c r="P15" s="22">
        <v>23</v>
      </c>
      <c r="Q15" s="7">
        <v>928</v>
      </c>
      <c r="R15" s="7">
        <f t="shared" si="5"/>
        <v>21344</v>
      </c>
      <c r="S15" s="7">
        <v>2</v>
      </c>
      <c r="T15" s="7">
        <v>2</v>
      </c>
      <c r="U15" s="7">
        <v>1236</v>
      </c>
      <c r="V15" s="7">
        <f t="shared" si="6"/>
        <v>2472</v>
      </c>
      <c r="W15" s="21">
        <f t="shared" si="7"/>
        <v>25</v>
      </c>
      <c r="X15" s="21">
        <f t="shared" si="8"/>
        <v>25</v>
      </c>
      <c r="Y15" s="21">
        <f t="shared" si="9"/>
        <v>23816</v>
      </c>
      <c r="Z15" s="7">
        <f t="shared" si="10"/>
        <v>36188</v>
      </c>
      <c r="AA15" s="7">
        <f>Z15+[1]汇总表!AA15</f>
        <v>443978</v>
      </c>
      <c r="AB15" s="7"/>
    </row>
    <row r="16" s="2" customFormat="1" ht="30" customHeight="1" spans="1:28">
      <c r="A16" s="10" t="s">
        <v>743</v>
      </c>
      <c r="B16" s="7">
        <f>SUM(B6:B15)</f>
        <v>537</v>
      </c>
      <c r="C16" s="7">
        <f t="shared" ref="C16:P16" si="13">SUM(C6:C15)</f>
        <v>544</v>
      </c>
      <c r="D16" s="7">
        <f t="shared" si="13"/>
        <v>118</v>
      </c>
      <c r="E16" s="7">
        <f t="shared" si="13"/>
        <v>122</v>
      </c>
      <c r="F16" s="7">
        <f t="shared" si="13"/>
        <v>9280</v>
      </c>
      <c r="G16" s="7">
        <f t="shared" si="13"/>
        <v>113216</v>
      </c>
      <c r="H16" s="7">
        <f t="shared" si="13"/>
        <v>9</v>
      </c>
      <c r="I16" s="7">
        <f t="shared" si="13"/>
        <v>9</v>
      </c>
      <c r="J16" s="7">
        <f t="shared" si="13"/>
        <v>12360</v>
      </c>
      <c r="K16" s="7">
        <f t="shared" si="13"/>
        <v>11124</v>
      </c>
      <c r="L16" s="21">
        <f t="shared" si="13"/>
        <v>127</v>
      </c>
      <c r="M16" s="21">
        <f t="shared" si="13"/>
        <v>131</v>
      </c>
      <c r="N16" s="21">
        <f t="shared" si="13"/>
        <v>124340</v>
      </c>
      <c r="O16" s="10">
        <f t="shared" si="13"/>
        <v>360</v>
      </c>
      <c r="P16" s="10">
        <f t="shared" si="13"/>
        <v>362</v>
      </c>
      <c r="Q16" s="10"/>
      <c r="R16" s="10">
        <f t="shared" ref="R16:T16" si="14">SUM(R6:R15)</f>
        <v>335936</v>
      </c>
      <c r="S16" s="10">
        <f t="shared" si="14"/>
        <v>50</v>
      </c>
      <c r="T16" s="10">
        <f t="shared" si="14"/>
        <v>51</v>
      </c>
      <c r="U16" s="10"/>
      <c r="V16" s="10">
        <f>SUM(V6:V15)</f>
        <v>63036</v>
      </c>
      <c r="W16" s="21">
        <f t="shared" si="7"/>
        <v>410</v>
      </c>
      <c r="X16" s="21">
        <f t="shared" si="8"/>
        <v>413</v>
      </c>
      <c r="Y16" s="21">
        <f t="shared" si="9"/>
        <v>398972</v>
      </c>
      <c r="Z16" s="7">
        <f t="shared" si="10"/>
        <v>523312</v>
      </c>
      <c r="AA16" s="7">
        <f>Z16+[1]汇总表!AA16</f>
        <v>6123107</v>
      </c>
      <c r="AB16" s="10"/>
    </row>
    <row r="17" s="1" customFormat="1" ht="28" customHeight="1" spans="1:28">
      <c r="A17" s="7" t="s">
        <v>223</v>
      </c>
      <c r="B17" s="7">
        <f t="shared" si="0"/>
        <v>26</v>
      </c>
      <c r="C17" s="7">
        <f t="shared" si="1"/>
        <v>27</v>
      </c>
      <c r="D17" s="7">
        <v>6</v>
      </c>
      <c r="E17" s="7">
        <v>6</v>
      </c>
      <c r="F17" s="7">
        <v>928</v>
      </c>
      <c r="G17" s="7">
        <f>E17*F17</f>
        <v>5568</v>
      </c>
      <c r="H17" s="7">
        <v>0</v>
      </c>
      <c r="I17" s="7">
        <v>0</v>
      </c>
      <c r="J17" s="7">
        <v>1236</v>
      </c>
      <c r="K17" s="7">
        <f>I17*J17</f>
        <v>0</v>
      </c>
      <c r="L17" s="21">
        <f t="shared" si="2"/>
        <v>6</v>
      </c>
      <c r="M17" s="21">
        <f t="shared" si="3"/>
        <v>6</v>
      </c>
      <c r="N17" s="21">
        <f t="shared" si="4"/>
        <v>5568</v>
      </c>
      <c r="O17" s="7">
        <v>20</v>
      </c>
      <c r="P17" s="7">
        <v>21</v>
      </c>
      <c r="Q17" s="7">
        <v>928</v>
      </c>
      <c r="R17" s="7">
        <f>P17*Q17</f>
        <v>19488</v>
      </c>
      <c r="S17" s="7">
        <v>0</v>
      </c>
      <c r="T17" s="7">
        <v>0</v>
      </c>
      <c r="U17" s="7">
        <v>1236</v>
      </c>
      <c r="V17" s="7">
        <f>U17*T17</f>
        <v>0</v>
      </c>
      <c r="W17" s="21">
        <f t="shared" si="7"/>
        <v>20</v>
      </c>
      <c r="X17" s="21">
        <f t="shared" si="8"/>
        <v>21</v>
      </c>
      <c r="Y17" s="21">
        <f t="shared" si="9"/>
        <v>19488</v>
      </c>
      <c r="Z17" s="7">
        <f t="shared" si="10"/>
        <v>25056</v>
      </c>
      <c r="AA17" s="7">
        <f>Z17+[1]汇总表!AA17</f>
        <v>298654</v>
      </c>
      <c r="AB17" s="7" t="s">
        <v>744</v>
      </c>
    </row>
    <row r="18" s="2" customFormat="1" ht="43" customHeight="1" spans="1:28">
      <c r="A18" s="11" t="s">
        <v>31</v>
      </c>
      <c r="B18" s="12">
        <f>SUM(B16:B17)</f>
        <v>563</v>
      </c>
      <c r="C18" s="12">
        <f t="shared" ref="C18:P18" si="15">SUM(C16:C17)</f>
        <v>571</v>
      </c>
      <c r="D18" s="12">
        <f t="shared" si="15"/>
        <v>124</v>
      </c>
      <c r="E18" s="12">
        <f t="shared" si="15"/>
        <v>128</v>
      </c>
      <c r="F18" s="12">
        <f t="shared" si="15"/>
        <v>10208</v>
      </c>
      <c r="G18" s="12">
        <f t="shared" si="15"/>
        <v>118784</v>
      </c>
      <c r="H18" s="12">
        <f t="shared" si="15"/>
        <v>9</v>
      </c>
      <c r="I18" s="12">
        <f t="shared" si="15"/>
        <v>9</v>
      </c>
      <c r="J18" s="12">
        <f t="shared" si="15"/>
        <v>13596</v>
      </c>
      <c r="K18" s="12">
        <f t="shared" si="15"/>
        <v>11124</v>
      </c>
      <c r="L18" s="12">
        <f t="shared" si="15"/>
        <v>133</v>
      </c>
      <c r="M18" s="12">
        <f t="shared" si="15"/>
        <v>137</v>
      </c>
      <c r="N18" s="12">
        <f t="shared" si="15"/>
        <v>129908</v>
      </c>
      <c r="O18" s="12">
        <f t="shared" si="15"/>
        <v>380</v>
      </c>
      <c r="P18" s="12">
        <f t="shared" si="15"/>
        <v>383</v>
      </c>
      <c r="Q18" s="12"/>
      <c r="R18" s="12">
        <f t="shared" ref="R18:T18" si="16">SUM(R16:R17)</f>
        <v>355424</v>
      </c>
      <c r="S18" s="12">
        <f t="shared" si="16"/>
        <v>50</v>
      </c>
      <c r="T18" s="12">
        <f t="shared" si="16"/>
        <v>51</v>
      </c>
      <c r="U18" s="12"/>
      <c r="V18" s="12">
        <f>SUM(V16:V17)</f>
        <v>63036</v>
      </c>
      <c r="W18" s="12">
        <f t="shared" si="7"/>
        <v>430</v>
      </c>
      <c r="X18" s="12">
        <f t="shared" si="8"/>
        <v>434</v>
      </c>
      <c r="Y18" s="12">
        <f t="shared" si="9"/>
        <v>418460</v>
      </c>
      <c r="Z18" s="12">
        <f t="shared" si="10"/>
        <v>548368</v>
      </c>
      <c r="AA18" s="7">
        <f>Z18+[1]汇总表!AA18</f>
        <v>6421761</v>
      </c>
      <c r="AB18" s="10"/>
    </row>
    <row r="19" s="1" customFormat="1" ht="20.1" customHeight="1" spans="5:10">
      <c r="E19" s="13"/>
      <c r="F19" s="13"/>
      <c r="I19" s="13"/>
      <c r="J19" s="13"/>
    </row>
    <row r="20" s="1" customFormat="1" ht="20.1" customHeight="1"/>
    <row r="21" s="1" customFormat="1" ht="20.1" customHeight="1"/>
    <row r="22" s="1" customFormat="1" ht="20.1" customHeight="1"/>
  </sheetData>
  <mergeCells count="19">
    <mergeCell ref="A1:AB1"/>
    <mergeCell ref="Z2:AB2"/>
    <mergeCell ref="D3:K3"/>
    <mergeCell ref="O3:V3"/>
    <mergeCell ref="D4:G4"/>
    <mergeCell ref="H4:K4"/>
    <mergeCell ref="O4:R4"/>
    <mergeCell ref="S4:V4"/>
    <mergeCell ref="E19:F19"/>
    <mergeCell ref="I19:J19"/>
    <mergeCell ref="A3:A5"/>
    <mergeCell ref="B3:B5"/>
    <mergeCell ref="C3:C5"/>
    <mergeCell ref="Z3:Z5"/>
    <mergeCell ref="AA3:AA5"/>
    <mergeCell ref="AB3:AB5"/>
    <mergeCell ref="AB6:AB16"/>
    <mergeCell ref="L3:N4"/>
    <mergeCell ref="W3:Y4"/>
  </mergeCells>
  <printOptions horizontalCentered="1"/>
  <pageMargins left="0.47" right="0.47" top="0.24" bottom="0.04" header="0.2" footer="0.2"/>
  <pageSetup paperSize="9" scale="61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敬老院</vt:lpstr>
      <vt:lpstr>集中统计表</vt:lpstr>
      <vt:lpstr>农村分散</vt:lpstr>
      <vt:lpstr>红山农村分散</vt:lpstr>
      <vt:lpstr>城镇分散</vt:lpstr>
      <vt:lpstr>农村 城镇分散统计表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侯晴</cp:lastModifiedBy>
  <cp:revision>1</cp:revision>
  <dcterms:created xsi:type="dcterms:W3CDTF">2016-09-06T01:29:00Z</dcterms:created>
  <dcterms:modified xsi:type="dcterms:W3CDTF">2023-09-08T07:15:32Z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KSOReadingLayout">
    <vt:bool>false</vt:bool>
  </property>
  <property fmtid="{D5CDD505-2E9C-101B-9397-08002B2CF9AE}" pid="4" name="ICV">
    <vt:lpwstr>349DFD854EF94CCFA0F95456DE28C54A_13</vt:lpwstr>
  </property>
</Properties>
</file>